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720" yWindow="90" windowWidth="12750" windowHeight="12210"/>
  </bookViews>
  <sheets>
    <sheet name="Escuela" sheetId="1" r:id="rId1"/>
    <sheet name="Concentrado" sheetId="2" r:id="rId2"/>
  </sheets>
  <definedNames>
    <definedName name="_xlnm.Database">Escuela!$A$10:$AO$138</definedName>
  </definedNames>
  <calcPr calcId="125725"/>
  <fileRecoveryPr autoRecover="0"/>
</workbook>
</file>

<file path=xl/calcChain.xml><?xml version="1.0" encoding="utf-8"?>
<calcChain xmlns="http://schemas.openxmlformats.org/spreadsheetml/2006/main">
  <c r="AR139" i="1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AR124"/>
  <c r="AR148" s="1"/>
  <c r="AQ124"/>
  <c r="AQ148" s="1"/>
  <c r="AP124"/>
  <c r="AP148" s="1"/>
  <c r="AO124"/>
  <c r="AO148" s="1"/>
  <c r="AN124"/>
  <c r="AN148" s="1"/>
  <c r="AM124"/>
  <c r="AM148" s="1"/>
  <c r="AL124"/>
  <c r="AL148" s="1"/>
  <c r="AK124"/>
  <c r="AK148" s="1"/>
  <c r="AJ124"/>
  <c r="AJ148" s="1"/>
  <c r="AI124"/>
  <c r="AI148" s="1"/>
  <c r="AH124"/>
  <c r="AH148" s="1"/>
  <c r="AG124"/>
  <c r="AG148" s="1"/>
  <c r="AF124"/>
  <c r="AF148" s="1"/>
  <c r="AE124"/>
  <c r="AE148" s="1"/>
  <c r="AD124"/>
  <c r="AD148" s="1"/>
  <c r="AC124"/>
  <c r="AC148" s="1"/>
  <c r="AB124"/>
  <c r="AB148" s="1"/>
  <c r="AA124"/>
  <c r="AA148" s="1"/>
  <c r="Z124"/>
  <c r="Z148" s="1"/>
  <c r="Y124"/>
  <c r="Y148" s="1"/>
  <c r="X124"/>
  <c r="X148" s="1"/>
  <c r="W124"/>
  <c r="W148" s="1"/>
  <c r="V124"/>
  <c r="V148" s="1"/>
  <c r="U124"/>
  <c r="U148" s="1"/>
  <c r="T124"/>
  <c r="T148" s="1"/>
  <c r="S124"/>
  <c r="S148" s="1"/>
  <c r="R124"/>
  <c r="R148" s="1"/>
  <c r="Q124"/>
  <c r="Q148" s="1"/>
  <c r="P124"/>
  <c r="P148" s="1"/>
  <c r="O124"/>
  <c r="O148" s="1"/>
  <c r="N124"/>
  <c r="N148" s="1"/>
  <c r="M124"/>
  <c r="M148" s="1"/>
  <c r="L124"/>
  <c r="L148" s="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AR19"/>
  <c r="AQ19"/>
  <c r="AP19"/>
  <c r="AO19"/>
  <c r="AN19"/>
  <c r="AM19"/>
  <c r="AL19"/>
  <c r="AK19"/>
  <c r="AJ19"/>
  <c r="AI19"/>
  <c r="AH19"/>
  <c r="AG19"/>
  <c r="AF19"/>
  <c r="AE19"/>
  <c r="AD19"/>
  <c r="AC19"/>
  <c r="AC146" s="1"/>
  <c r="AB19"/>
  <c r="AA19"/>
  <c r="Z19"/>
  <c r="Y19"/>
  <c r="X19"/>
  <c r="W19"/>
  <c r="V19"/>
  <c r="U19"/>
  <c r="T19"/>
  <c r="S19"/>
  <c r="R19"/>
  <c r="Q19"/>
  <c r="P19"/>
  <c r="O19"/>
  <c r="N19"/>
  <c r="M19"/>
  <c r="M146" s="1"/>
  <c r="L19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L144" l="1"/>
  <c r="P144"/>
  <c r="T144"/>
  <c r="X144"/>
  <c r="AB144"/>
  <c r="AF144"/>
  <c r="AJ144"/>
  <c r="AN144"/>
  <c r="AR144"/>
  <c r="O145"/>
  <c r="S145"/>
  <c r="W145"/>
  <c r="AA145"/>
  <c r="AE145"/>
  <c r="AI145"/>
  <c r="AM145"/>
  <c r="AQ145"/>
  <c r="AQ149" s="1"/>
  <c r="N146"/>
  <c r="R146"/>
  <c r="V146"/>
  <c r="Z146"/>
  <c r="AD146"/>
  <c r="AH146"/>
  <c r="AL146"/>
  <c r="AP146"/>
  <c r="M147"/>
  <c r="Q147"/>
  <c r="U147"/>
  <c r="Y147"/>
  <c r="AC147"/>
  <c r="AG147"/>
  <c r="AK147"/>
  <c r="AO147"/>
  <c r="Y146"/>
  <c r="AO146"/>
  <c r="M144"/>
  <c r="Q144"/>
  <c r="U144"/>
  <c r="Y144"/>
  <c r="AC144"/>
  <c r="AG144"/>
  <c r="AK144"/>
  <c r="AO144"/>
  <c r="L145"/>
  <c r="P145"/>
  <c r="T145"/>
  <c r="X145"/>
  <c r="AB145"/>
  <c r="AF145"/>
  <c r="AJ145"/>
  <c r="AN145"/>
  <c r="AR145"/>
  <c r="O146"/>
  <c r="S146"/>
  <c r="W146"/>
  <c r="AA146"/>
  <c r="AE146"/>
  <c r="AI146"/>
  <c r="AM146"/>
  <c r="AQ146"/>
  <c r="N147"/>
  <c r="R147"/>
  <c r="V147"/>
  <c r="Z147"/>
  <c r="AD147"/>
  <c r="AH147"/>
  <c r="AL147"/>
  <c r="AP147"/>
  <c r="AB140"/>
  <c r="AN140"/>
  <c r="O144"/>
  <c r="S144"/>
  <c r="W144"/>
  <c r="AA144"/>
  <c r="AE144"/>
  <c r="AI144"/>
  <c r="AM144"/>
  <c r="AQ144"/>
  <c r="Q146"/>
  <c r="U146"/>
  <c r="AG146"/>
  <c r="AK146"/>
  <c r="L140"/>
  <c r="X140"/>
  <c r="AR140"/>
  <c r="N144"/>
  <c r="R144"/>
  <c r="V144"/>
  <c r="V149" s="1"/>
  <c r="Z144"/>
  <c r="AD144"/>
  <c r="AH144"/>
  <c r="AL144"/>
  <c r="AL149" s="1"/>
  <c r="AP144"/>
  <c r="M145"/>
  <c r="M149" s="1"/>
  <c r="Q145"/>
  <c r="U145"/>
  <c r="U149" s="1"/>
  <c r="Y145"/>
  <c r="AC145"/>
  <c r="AG145"/>
  <c r="AK145"/>
  <c r="AK149" s="1"/>
  <c r="AO145"/>
  <c r="L146"/>
  <c r="P146"/>
  <c r="T146"/>
  <c r="T149" s="1"/>
  <c r="X146"/>
  <c r="AB146"/>
  <c r="AF146"/>
  <c r="AJ146"/>
  <c r="AJ149" s="1"/>
  <c r="AN146"/>
  <c r="AR146"/>
  <c r="O147"/>
  <c r="S147"/>
  <c r="W147"/>
  <c r="AA147"/>
  <c r="AE147"/>
  <c r="AI147"/>
  <c r="AM147"/>
  <c r="AQ147"/>
  <c r="L147"/>
  <c r="P147"/>
  <c r="T147"/>
  <c r="X147"/>
  <c r="AB147"/>
  <c r="AF147"/>
  <c r="AJ147"/>
  <c r="AN147"/>
  <c r="AR147"/>
  <c r="N145"/>
  <c r="N149" s="1"/>
  <c r="R145"/>
  <c r="V145"/>
  <c r="Z145"/>
  <c r="AD145"/>
  <c r="AD149" s="1"/>
  <c r="AH145"/>
  <c r="AL145"/>
  <c r="AP145"/>
  <c r="S149"/>
  <c r="AB60"/>
  <c r="P140"/>
  <c r="T140"/>
  <c r="AF140"/>
  <c r="AJ140"/>
  <c r="O60"/>
  <c r="S60"/>
  <c r="W60"/>
  <c r="AA60"/>
  <c r="AE60"/>
  <c r="AI60"/>
  <c r="AM60"/>
  <c r="AQ60"/>
  <c r="O140"/>
  <c r="S140"/>
  <c r="W140"/>
  <c r="AA140"/>
  <c r="AE140"/>
  <c r="AI140"/>
  <c r="AM140"/>
  <c r="AQ140"/>
  <c r="M140"/>
  <c r="Q140"/>
  <c r="U140"/>
  <c r="Y140"/>
  <c r="AC140"/>
  <c r="AG140"/>
  <c r="AK140"/>
  <c r="AO140"/>
  <c r="R140"/>
  <c r="Z140"/>
  <c r="AH140"/>
  <c r="AL140"/>
  <c r="L60"/>
  <c r="T60"/>
  <c r="X60"/>
  <c r="AJ60"/>
  <c r="AN60"/>
  <c r="AR60"/>
  <c r="N140"/>
  <c r="V140"/>
  <c r="AD140"/>
  <c r="AP140"/>
  <c r="M60"/>
  <c r="U60"/>
  <c r="AC60"/>
  <c r="AK60"/>
  <c r="S125"/>
  <c r="AA125"/>
  <c r="AE125"/>
  <c r="AM125"/>
  <c r="AQ125"/>
  <c r="N125"/>
  <c r="R125"/>
  <c r="V125"/>
  <c r="Z125"/>
  <c r="AD125"/>
  <c r="AH125"/>
  <c r="AL125"/>
  <c r="AP125"/>
  <c r="P60"/>
  <c r="AF60"/>
  <c r="Q60"/>
  <c r="Y60"/>
  <c r="AG60"/>
  <c r="AO60"/>
  <c r="O125"/>
  <c r="W125"/>
  <c r="AI125"/>
  <c r="O22"/>
  <c r="S22"/>
  <c r="W22"/>
  <c r="AA22"/>
  <c r="AE22"/>
  <c r="AI22"/>
  <c r="AM22"/>
  <c r="AQ22"/>
  <c r="M125"/>
  <c r="Q125"/>
  <c r="U125"/>
  <c r="Y125"/>
  <c r="AC125"/>
  <c r="AG125"/>
  <c r="AK125"/>
  <c r="AO125"/>
  <c r="L125"/>
  <c r="P125"/>
  <c r="T125"/>
  <c r="X125"/>
  <c r="AB125"/>
  <c r="AF125"/>
  <c r="AJ125"/>
  <c r="AN125"/>
  <c r="AN142" s="1"/>
  <c r="AR125"/>
  <c r="M22"/>
  <c r="Q22"/>
  <c r="U22"/>
  <c r="Y22"/>
  <c r="AC22"/>
  <c r="AG22"/>
  <c r="AK22"/>
  <c r="AO22"/>
  <c r="L22"/>
  <c r="P22"/>
  <c r="T22"/>
  <c r="X22"/>
  <c r="AB22"/>
  <c r="AF22"/>
  <c r="AJ22"/>
  <c r="AN22"/>
  <c r="AR22"/>
  <c r="N22"/>
  <c r="R22"/>
  <c r="V22"/>
  <c r="Z22"/>
  <c r="AD22"/>
  <c r="AH22"/>
  <c r="AL22"/>
  <c r="AP22"/>
  <c r="N60"/>
  <c r="R60"/>
  <c r="V60"/>
  <c r="Z60"/>
  <c r="AD60"/>
  <c r="AH60"/>
  <c r="AL60"/>
  <c r="AP60"/>
  <c r="AE149" l="1"/>
  <c r="O149"/>
  <c r="L149"/>
  <c r="AF149"/>
  <c r="P149"/>
  <c r="AG149"/>
  <c r="Q149"/>
  <c r="AH149"/>
  <c r="R149"/>
  <c r="AI149"/>
  <c r="AA149"/>
  <c r="AC149"/>
  <c r="X142"/>
  <c r="AM149"/>
  <c r="W149"/>
  <c r="AN149"/>
  <c r="X149"/>
  <c r="AO149"/>
  <c r="Y149"/>
  <c r="AP149"/>
  <c r="Z149"/>
  <c r="W142"/>
  <c r="AR149"/>
  <c r="AB149"/>
  <c r="AB142"/>
  <c r="L142"/>
  <c r="AR142"/>
  <c r="U142"/>
  <c r="AH142"/>
  <c r="AO142"/>
  <c r="AA142"/>
  <c r="AP142"/>
  <c r="AK142"/>
  <c r="AM142"/>
  <c r="AF142"/>
  <c r="N142"/>
  <c r="Y142"/>
  <c r="V142"/>
  <c r="AL142"/>
  <c r="AC142"/>
  <c r="M142"/>
  <c r="AE142"/>
  <c r="O142"/>
  <c r="P142"/>
  <c r="Z142"/>
  <c r="AQ142"/>
  <c r="AJ142"/>
  <c r="AD142"/>
  <c r="R142"/>
  <c r="AG142"/>
  <c r="Q142"/>
  <c r="AI142"/>
  <c r="S142"/>
  <c r="T142"/>
</calcChain>
</file>

<file path=xl/sharedStrings.xml><?xml version="1.0" encoding="utf-8"?>
<sst xmlns="http://schemas.openxmlformats.org/spreadsheetml/2006/main" count="1313" uniqueCount="414">
  <si>
    <t>02DDI0001H</t>
  </si>
  <si>
    <t>CENTRO DE DESARROLLO INFANTIL NUM. 1</t>
  </si>
  <si>
    <t>1</t>
  </si>
  <si>
    <t>002</t>
  </si>
  <si>
    <t>MEXICALI</t>
  </si>
  <si>
    <t>0001</t>
  </si>
  <si>
    <t>OCEANO PACIFICO SN</t>
  </si>
  <si>
    <t>000</t>
  </si>
  <si>
    <t>00</t>
  </si>
  <si>
    <t>24</t>
  </si>
  <si>
    <t>02DDI0002G</t>
  </si>
  <si>
    <t>CENTRO DE DESARROLLO INFANTIL NUM. 2 SEP</t>
  </si>
  <si>
    <t>004</t>
  </si>
  <si>
    <t>TIJUANA</t>
  </si>
  <si>
    <t>AVENIDA INDUSTRIAL SN</t>
  </si>
  <si>
    <t>02DDI0003F</t>
  </si>
  <si>
    <t>PROGRAMA DE EDUCACION INICIAL</t>
  </si>
  <si>
    <t>4</t>
  </si>
  <si>
    <t>001</t>
  </si>
  <si>
    <t>ENSENADA</t>
  </si>
  <si>
    <t>FRESNO Y ACACIA S/N</t>
  </si>
  <si>
    <t>02DDI0004E</t>
  </si>
  <si>
    <t>CENTRO DE DESARROLLO INFANTIL NO.4</t>
  </si>
  <si>
    <t>003</t>
  </si>
  <si>
    <t>TECATE</t>
  </si>
  <si>
    <t>CALLE CUITLAHUAC NO.510</t>
  </si>
  <si>
    <t>02DZG0001V</t>
  </si>
  <si>
    <t>EDUCACION INICIAL PARA NIÐOS MIGRANTES</t>
  </si>
  <si>
    <t>2672</t>
  </si>
  <si>
    <t>LAS BRISAS</t>
  </si>
  <si>
    <t>CAMPO AGRICOLA LAS BRISAS, DELEGACION PUNTA COLONET</t>
  </si>
  <si>
    <t>02DZG0002U</t>
  </si>
  <si>
    <t>EDUCACION INICIAL PARA NINOS MIGRANTES</t>
  </si>
  <si>
    <t>0124</t>
  </si>
  <si>
    <t>CAMPO LA CURVA (COLONIA SILVA)</t>
  </si>
  <si>
    <t>CAMPO AGRICOLA COSMAR PRODUCE</t>
  </si>
  <si>
    <t>02NDI0001O</t>
  </si>
  <si>
    <t>CENDI IMSS 1</t>
  </si>
  <si>
    <t>AVENIDA 5 DE MAYO NUM. 1180</t>
  </si>
  <si>
    <t>009</t>
  </si>
  <si>
    <t>31</t>
  </si>
  <si>
    <t>02NDI0002N</t>
  </si>
  <si>
    <t>EBDI NUM. 105</t>
  </si>
  <si>
    <t>FELIPE VILLANUEVA SN, MANZANA 15 MODULO 3,</t>
  </si>
  <si>
    <t>30</t>
  </si>
  <si>
    <t>02NDI0003M</t>
  </si>
  <si>
    <t>LA MAGIA DE DISNEY CENTRO DE DES. VECINAL COMUNITARIO</t>
  </si>
  <si>
    <t>AVENIDA PIPILA NUM. 201 BAHIA SUR</t>
  </si>
  <si>
    <t>92</t>
  </si>
  <si>
    <t>02NDI0005K</t>
  </si>
  <si>
    <t>ESPACIOS INFANTILES, A.C.</t>
  </si>
  <si>
    <t>CIRCUITO AEROESPACIAL LOTE NUM. 3</t>
  </si>
  <si>
    <t>02NDI0006J</t>
  </si>
  <si>
    <t>GUARDERIA INFANTIL NUM. 1</t>
  </si>
  <si>
    <t>AVENIDA BENITO JUAREZ SN</t>
  </si>
  <si>
    <t>02NDI0008H</t>
  </si>
  <si>
    <t>MI PEQUEÐO AMIGO</t>
  </si>
  <si>
    <t>BLVD. LAZARO CARDENAS SN</t>
  </si>
  <si>
    <t>02NDI0009G</t>
  </si>
  <si>
    <t>ESTANCIAS INFANTILES Y SERVICIOS EDUCATIVOS DE MEXICO, S.C.</t>
  </si>
  <si>
    <t>BOULEVARD VILLAFONTANA NUM. 326</t>
  </si>
  <si>
    <t>02NDI0011V</t>
  </si>
  <si>
    <t>PEDRO MORENO SN ZONA CENTRO</t>
  </si>
  <si>
    <t>02NDI0013T</t>
  </si>
  <si>
    <t>CASA DE LOS PEQUEÐOS AMIGOS</t>
  </si>
  <si>
    <t>AV. CIRCUITO SIGLO XXI 1900-B PARQUE INDUSTRIAL EX-XXI</t>
  </si>
  <si>
    <t>02NDI0018O</t>
  </si>
  <si>
    <t>ESTANCIA DE BIENESTAR INFANTIL NUM. 401</t>
  </si>
  <si>
    <t>AVENIDA MECANICOS NUM. 1520</t>
  </si>
  <si>
    <t>02NDI0019N</t>
  </si>
  <si>
    <t>ESTANCIA DE BIENESTAR INFANTIL NUM. 402</t>
  </si>
  <si>
    <t>PADRE KINO SN</t>
  </si>
  <si>
    <t>02NDI0020C</t>
  </si>
  <si>
    <t>ESTANCIA DE BIENESTAR INFANTIL NUM. 403</t>
  </si>
  <si>
    <t>CLUB ACTIVO 20-30 NUM. 249</t>
  </si>
  <si>
    <t>02NDI0021B</t>
  </si>
  <si>
    <t>ESTANCIA DE BIENESTAR Y DESARROLLO INFANTIL MUNDO DE JUGUETE</t>
  </si>
  <si>
    <t>LAGO NESS NUM. 839</t>
  </si>
  <si>
    <t>02NDI0026X</t>
  </si>
  <si>
    <t>ESTANCIA INFANTIL UN MUNDO PEQUEÐO, A.C.</t>
  </si>
  <si>
    <t>BOGOTA NUM. 472 CUAUHTEMOC SUR</t>
  </si>
  <si>
    <t>02NDI0027W</t>
  </si>
  <si>
    <t>ESTANCIA INFANTIL EL TORITO, A.C.</t>
  </si>
  <si>
    <t>ROBERTO MONTENEGRO S/N</t>
  </si>
  <si>
    <t>02NDI0028V</t>
  </si>
  <si>
    <t>ESTANCIA INFANTIL SINDETEL</t>
  </si>
  <si>
    <t>NOCHISTLAN NUM. 1723</t>
  </si>
  <si>
    <t>02NDI0031I</t>
  </si>
  <si>
    <t>GUARDERIA PARTICIPATIVA PIMSA</t>
  </si>
  <si>
    <t>AVENIDA GALAXIA SN</t>
  </si>
  <si>
    <t>02NDI0034F</t>
  </si>
  <si>
    <t>GUARDERIA INFANTIL GUADALUPE VICTORIA</t>
  </si>
  <si>
    <t>0185</t>
  </si>
  <si>
    <t>GUADALUPE VICTORIA (KM 43)</t>
  </si>
  <si>
    <t>CALLES 16  SN</t>
  </si>
  <si>
    <t>02NDI0039A</t>
  </si>
  <si>
    <t>GUARDERIA INFANTIL MARGARITA DE GORTARI</t>
  </si>
  <si>
    <t>BOULEVARD LOPEZ MATEOS SN</t>
  </si>
  <si>
    <t>02NDI0044M</t>
  </si>
  <si>
    <t>ESTANCIA INFANTIL MISION AC</t>
  </si>
  <si>
    <t>CALLE 11 NUM. 477</t>
  </si>
  <si>
    <t>02NDI0047J</t>
  </si>
  <si>
    <t>GUARDERIA GOMY, S.C.</t>
  </si>
  <si>
    <t>AVENIDA AQUILES SERDAN 1738COL NIÐOS HEROES</t>
  </si>
  <si>
    <t>02NDI0049H</t>
  </si>
  <si>
    <t>GUARDERIA TOMY, S.C.</t>
  </si>
  <si>
    <t>CALLE HIERRO #512</t>
  </si>
  <si>
    <t>02NDI0051W</t>
  </si>
  <si>
    <t>ESTANCIA INFANTIL RODRIGUEZ</t>
  </si>
  <si>
    <t>AVENIDA LOS CABOS, LOTE 1, MANZANA 2, EDIFICIO 6</t>
  </si>
  <si>
    <t>02NDI0052V</t>
  </si>
  <si>
    <t>TESOROS DEL SABER</t>
  </si>
  <si>
    <t>RUTA MORELOS NUM. 842</t>
  </si>
  <si>
    <t>02NDI0055S</t>
  </si>
  <si>
    <t>CIBRIAN Y COMPAÐIA GUARDERIA LUCERITO</t>
  </si>
  <si>
    <t>LIC. MARTIN CAREAGA NUM. 1270</t>
  </si>
  <si>
    <t>02NDI0057Q</t>
  </si>
  <si>
    <t>GUARDERIA INFANTIL Y KINDER PANDITA</t>
  </si>
  <si>
    <t>ESTEBAN VACA CALDERON NUM. 17216</t>
  </si>
  <si>
    <t>02NDI0058P</t>
  </si>
  <si>
    <t>GUARDERIA INFANTIL MI CASITA</t>
  </si>
  <si>
    <t>CALLEJON GUANAJUATO Y OCOTLAN NUM. 138</t>
  </si>
  <si>
    <t>02NDI0059O</t>
  </si>
  <si>
    <t>VILLA ALEGRE INFANTIL</t>
  </si>
  <si>
    <t>BOULEVARD LOS OLIVOS NUM. 11110-1, PARQUE INDUSTRIAL EL FLORIDO</t>
  </si>
  <si>
    <t>02NDI0061C</t>
  </si>
  <si>
    <t>SOCIEDAD EDUCATIVA AVILA LOPEZ LOZANO, S.C., MI ANGEL</t>
  </si>
  <si>
    <t>BREVA NUM. 2782</t>
  </si>
  <si>
    <t>02NDI0066Y</t>
  </si>
  <si>
    <t>MUNDO MAGICO DE TIJUANA</t>
  </si>
  <si>
    <t>AVENIDA ENSENADA NUM. 2556</t>
  </si>
  <si>
    <t>02NDI0067X</t>
  </si>
  <si>
    <t>PEQUEÐO MUNDO MONTESSORI</t>
  </si>
  <si>
    <t>GUILLERMO PRIETO NUM. 221</t>
  </si>
  <si>
    <t>02NDI0068W</t>
  </si>
  <si>
    <t>DESARROLLO INFANTIL ESTRELLA MONTESSORI</t>
  </si>
  <si>
    <t>VENUSTIANO CARRANZA NUM. 2230</t>
  </si>
  <si>
    <t>02NDI0078C</t>
  </si>
  <si>
    <t>GUARDERIA INFANTIL DIMELY S.C.</t>
  </si>
  <si>
    <t>CALLE SEXTA NUMERO 22972</t>
  </si>
  <si>
    <t>02NDI0079B</t>
  </si>
  <si>
    <t>ESTANCIA INFANTIL CHIQUITINES</t>
  </si>
  <si>
    <t>MONTES DE TOLEDO Y CALZADA DE LOS MONARCAS NUMERO 1398</t>
  </si>
  <si>
    <t>02PDI0007G</t>
  </si>
  <si>
    <t>ESTANCIA INFANTIL DE BAJA CALIFORNIA</t>
  </si>
  <si>
    <t>MANEADERO NUM. 20565</t>
  </si>
  <si>
    <t>02PDI0009E</t>
  </si>
  <si>
    <t>CASTILLO DE LOS NIÐOS</t>
  </si>
  <si>
    <t>DR PEDRO LOYOLA NUM. 284</t>
  </si>
  <si>
    <t>02PDI0014Q</t>
  </si>
  <si>
    <t>BOULEVARD BERNARDO O HIGGINS NUM. 6050, 3RA ETAPA RIO TIJUANA</t>
  </si>
  <si>
    <t>02PDI0015P</t>
  </si>
  <si>
    <t>ESTANCIA INFANTIL PEQUEÐOS TRAVIESOS</t>
  </si>
  <si>
    <t>JUAN OJEDA ROBLES NUM. 337</t>
  </si>
  <si>
    <t>02PDI0017N</t>
  </si>
  <si>
    <t>MI ESCUELITA MONTESSORI</t>
  </si>
  <si>
    <t>AVENIDA 16 DE SEPTIEMBRE NUM. 111</t>
  </si>
  <si>
    <t>02PDI0018M</t>
  </si>
  <si>
    <t>CENTRO DE DESARROLLO INFANTIL MONTESSORI ANSER, S.C.</t>
  </si>
  <si>
    <t>CALLE PORTES GIL NO. 944</t>
  </si>
  <si>
    <t>02PDI0020A</t>
  </si>
  <si>
    <t>GUARDERIA INFANTIL PICCOLINO</t>
  </si>
  <si>
    <t>CEDROS NUM. 580</t>
  </si>
  <si>
    <t>02PDI0021Z</t>
  </si>
  <si>
    <t>MI PUERTO ALEGRIA, S.C.</t>
  </si>
  <si>
    <t>CALLE ROSA #84 VALLE VERDE</t>
  </si>
  <si>
    <t>107</t>
  </si>
  <si>
    <t>02PDI0023Y</t>
  </si>
  <si>
    <t>LOS PRINCIPITOS, A.C.</t>
  </si>
  <si>
    <t>29 DE JUNIO 2072-B</t>
  </si>
  <si>
    <t>02PDI0024X</t>
  </si>
  <si>
    <t>PINOCHO</t>
  </si>
  <si>
    <t>0284</t>
  </si>
  <si>
    <t>SAN FELIPE</t>
  </si>
  <si>
    <t>AVENIDA MAR MEDITERRANEO SUR SN</t>
  </si>
  <si>
    <t>02PDI0025W</t>
  </si>
  <si>
    <t>GUARDERIA INFANTIL CARRUSEL S.C.</t>
  </si>
  <si>
    <t>RIO CHAMPOTON NUM. 2099-C CENTRO COMERCIAL BUGAMBILIAS</t>
  </si>
  <si>
    <t>02PDI0026V</t>
  </si>
  <si>
    <t>ESTANCIA INFANTIL DE BAJA CALIFORNIA II</t>
  </si>
  <si>
    <t>PRIVADA TULIPANES  NUM. 21971</t>
  </si>
  <si>
    <t>02PDI0027U</t>
  </si>
  <si>
    <t>EL CAMINO AL ARCA</t>
  </si>
  <si>
    <t>AVENIDO PASEO PLAYAS 1578 SECC JARDINES PLAYAS</t>
  </si>
  <si>
    <t>02PDI0029S</t>
  </si>
  <si>
    <t>EL CASTILLO DE KARLA S.C.</t>
  </si>
  <si>
    <t>TAPICEROS 1570 COLONIA NUEVA</t>
  </si>
  <si>
    <t>02PDI0030H</t>
  </si>
  <si>
    <t>MIS PRIMERAS AVENTURAS</t>
  </si>
  <si>
    <t>AVENIDA MAGISTERIO NUM. 654, COLONIA LAS TORRES</t>
  </si>
  <si>
    <t>02PDI0031G</t>
  </si>
  <si>
    <t>ESTANCIA INFANTIL T.I.P., A.C.</t>
  </si>
  <si>
    <t>AVENIDA UNIVERSIDAD NUM. 14004</t>
  </si>
  <si>
    <t>02PDI0032F</t>
  </si>
  <si>
    <t>ESTANCIA INFANTIL DE INDUSTRIALES DE OTAY,  A.C.</t>
  </si>
  <si>
    <t>CALLE DORADA ESQUINA CON MAQUILADORA NUMERO 1030</t>
  </si>
  <si>
    <t>02PDI0033E</t>
  </si>
  <si>
    <t>SERVICIOS INTEGRALES EL TESORO DE LA INFANCIA, S.C.</t>
  </si>
  <si>
    <t>AGUILA CORONADA NUMERO 19175</t>
  </si>
  <si>
    <t>02PDI0034D</t>
  </si>
  <si>
    <t>GUARDERIA LOS PINOS</t>
  </si>
  <si>
    <t>AVENIDA FERROCARRIL NUMERO 16760-67</t>
  </si>
  <si>
    <t>02PDI0035C</t>
  </si>
  <si>
    <t>MUJERES COMUNICADORAS DE MEXICALI, A.C.</t>
  </si>
  <si>
    <t>AVENIDA FRONTERA DE MEXICALI SN</t>
  </si>
  <si>
    <t>02PDI0039Z</t>
  </si>
  <si>
    <t>GUARDERIA MIS PEQUEÐOS TESOROS, S.C.</t>
  </si>
  <si>
    <t>OBRERO MUNDIAL NUM. 111</t>
  </si>
  <si>
    <t>02PDI0040O</t>
  </si>
  <si>
    <t>ESTANCIA INFANTIL MI PEQUEÐO CAILLOU, A.C.</t>
  </si>
  <si>
    <t>BOULEVARD INSURGENTES NUM. 19080</t>
  </si>
  <si>
    <t>02PDI0041N</t>
  </si>
  <si>
    <t>GUARDERIA LAS ARBOLEDAS</t>
  </si>
  <si>
    <t>AVENIDA FERROCARRIL NUMERO 16901-64-A</t>
  </si>
  <si>
    <t>02PDI0042M</t>
  </si>
  <si>
    <t>GUARDERIA LUVET, S.C.</t>
  </si>
  <si>
    <t>GENERAL EMILIANO ZAPATA 1, LOTE 74, MANZANA 500</t>
  </si>
  <si>
    <t>02PDI0043L</t>
  </si>
  <si>
    <t>GUARDERIA INFANTIL DEL PARQUE INDUSTRIAL EL VIGIA, A.C.</t>
  </si>
  <si>
    <t>CALZADA VENUSTIANO CARRANZA NUMERO 2059,  COLONIA DIEZ DIVISION 2</t>
  </si>
  <si>
    <t>02PDI0045J</t>
  </si>
  <si>
    <t>GUARDERIA CASA DEL NIÐO, S.C.</t>
  </si>
  <si>
    <t>CIRCUITO NORTE S/N, PARQUE INDUSTRIAL NELSON</t>
  </si>
  <si>
    <t>02PDI0048G</t>
  </si>
  <si>
    <t>GUARDERIA DIANA</t>
  </si>
  <si>
    <t>CUARZO NUMERO 250-A, RANCHO SANTA CLARA</t>
  </si>
  <si>
    <t>02PDI0049F</t>
  </si>
  <si>
    <t>VILLA INFANTIL DE ROSARITO</t>
  </si>
  <si>
    <t>005</t>
  </si>
  <si>
    <t>PLAYAS DE ROSARITO</t>
  </si>
  <si>
    <t>BOULEVARD SHARP NUMERO 3510-B</t>
  </si>
  <si>
    <t>02PDI0050V</t>
  </si>
  <si>
    <t>BABY BASICS</t>
  </si>
  <si>
    <t>AVENIDA  EUCALIPTO NUMERO 2399</t>
  </si>
  <si>
    <t>61</t>
  </si>
  <si>
    <t>02PDI0051U</t>
  </si>
  <si>
    <t>CLUB ESCOLAR LA GLORIA</t>
  </si>
  <si>
    <t>CARRETERA A TIJUANA- ENSENADA NUM. 9810, FRACC. LA JULIA</t>
  </si>
  <si>
    <t>02PDI0052T</t>
  </si>
  <si>
    <t>CE BAJA CALIFORNIA HEROICA S.C.</t>
  </si>
  <si>
    <t>AVENIDA FERROCARRIL NUM. 743-6</t>
  </si>
  <si>
    <t>02PDI0053S</t>
  </si>
  <si>
    <t>LOS AMIGOS DE POOH</t>
  </si>
  <si>
    <t>VIRREYES SUR SIN NUMERO COLONIA LOMAS VIRREYES</t>
  </si>
  <si>
    <t>02PDI0054R</t>
  </si>
  <si>
    <t>EDUCACION LA PRESA S.C.</t>
  </si>
  <si>
    <t>AVENIDA TERRAZAS 1 COLONIA TERRAZAS DE LA PRESA</t>
  </si>
  <si>
    <t>02PDI0055Q</t>
  </si>
  <si>
    <t>U247 PIERRE FAURE</t>
  </si>
  <si>
    <t>PASEO PLAYAS 501 PLAYAS DE TIJUANA SECCION JARDINES</t>
  </si>
  <si>
    <t>02PDI0056P</t>
  </si>
  <si>
    <t>CARITAS SONRIENTES</t>
  </si>
  <si>
    <t>CALLE NUMERO 1221</t>
  </si>
  <si>
    <t>02PDI0057O</t>
  </si>
  <si>
    <t>ATENCION INTEGRAL DEL DESARROLLO INFANTIL, S.C.</t>
  </si>
  <si>
    <t>CALLE GOLFO NUM. 10, COL. LOS ANGELES</t>
  </si>
  <si>
    <t>02PDI0058N</t>
  </si>
  <si>
    <t>ESTANCIA INFANTIL BAMBINOS</t>
  </si>
  <si>
    <t>CALZADA  MANUEL GOMEZ MORIN NUM.1253</t>
  </si>
  <si>
    <t>02PDI0059M</t>
  </si>
  <si>
    <t>GUARDERIA CALOR DE HOGAR VILLANOVA</t>
  </si>
  <si>
    <t>PRIVADA NIGERIA #1499</t>
  </si>
  <si>
    <t>02PDI0060B</t>
  </si>
  <si>
    <t>GUARDERIA CALOR DE HOGAR PORTICOS</t>
  </si>
  <si>
    <t>AV, PORTICOS DEL VALLE #694</t>
  </si>
  <si>
    <t>02PDI0061A</t>
  </si>
  <si>
    <t>GUARDERIA CALOR DE HOGAR SANTA FE</t>
  </si>
  <si>
    <t>BLVD. SANTA FE #6132</t>
  </si>
  <si>
    <t>02PDI0062Z</t>
  </si>
  <si>
    <t>GUARDERIA CALOR DE HOGAR PACIFICO</t>
  </si>
  <si>
    <t>BLVD. PACIFICO #180 PARQUE INDUSTRIAL PACIFICO</t>
  </si>
  <si>
    <t>02PDI0063Z</t>
  </si>
  <si>
    <t>PARA LOS NIÐOS DE TIJUANA</t>
  </si>
  <si>
    <t>CALLE ALFONSO GAMBOA #14225</t>
  </si>
  <si>
    <t>02PDI0064Y</t>
  </si>
  <si>
    <t>ESTANCIA INFANTIL SAN QUINTIN</t>
  </si>
  <si>
    <t>0857</t>
  </si>
  <si>
    <t>SAN QUINTIN</t>
  </si>
  <si>
    <t>CALLE NOVENA NUM. 175</t>
  </si>
  <si>
    <t>02PDI0066W</t>
  </si>
  <si>
    <t>GUARDERIA INFANTIL PICCOLINO, S.C.</t>
  </si>
  <si>
    <t>CARRETERA AEROPUERTO #412</t>
  </si>
  <si>
    <t>02PDI0067V</t>
  </si>
  <si>
    <t>GUARDERIA INFANTIL NUM. 2 "SANTA CLARA"</t>
  </si>
  <si>
    <t>AV. MAZATLAN S/N</t>
  </si>
  <si>
    <t>99</t>
  </si>
  <si>
    <t>02PDI0068U</t>
  </si>
  <si>
    <t>CENDI ROSAURA ZAPATA</t>
  </si>
  <si>
    <t>CALZADA DE LAS AGUILAS Y JIMENEZ</t>
  </si>
  <si>
    <t>02PDI0069T</t>
  </si>
  <si>
    <t>ESTANCIA INFANTIL "NIÐOS CONSENTIDOS, A.C."</t>
  </si>
  <si>
    <t>AV. MECANICOS Y CALLE "G"</t>
  </si>
  <si>
    <t>02PDI0070I</t>
  </si>
  <si>
    <t>MARGARITA MAZA DE JUAREZ</t>
  </si>
  <si>
    <t>AVENIDA FRANCISCO GONZALEZ BOCANEGRA SN</t>
  </si>
  <si>
    <t>02PDI0071H</t>
  </si>
  <si>
    <t>EL MUNDO DEL NIÐO, A.C.</t>
  </si>
  <si>
    <t>AV. LERDO DE TEJADA Y CALLE ALTAMIRANO S/N</t>
  </si>
  <si>
    <t>02PDI0072G</t>
  </si>
  <si>
    <t>ESTANCIA INFANTIL FUNDAMENTO DE LA EDUCACION, A.C.</t>
  </si>
  <si>
    <t>AV. RIO MOCORITO Y AV. FRANCISCO JAVIER MINA #1598</t>
  </si>
  <si>
    <t>02PDI0073F</t>
  </si>
  <si>
    <t>ARCELIA</t>
  </si>
  <si>
    <t>CALLE "E" S/N</t>
  </si>
  <si>
    <t>02PDI0074E</t>
  </si>
  <si>
    <t>AÐO INTERNACIONAL DEL NIÐO</t>
  </si>
  <si>
    <t>AV. M. CARPIO Y MANUEL ACUÐA S/N</t>
  </si>
  <si>
    <t>02PDI0075D</t>
  </si>
  <si>
    <t>C.D.I. CARMEN G. DEL BOSQUE</t>
  </si>
  <si>
    <t>AV. GILDARDO MAGAÐA Y RAFAEL BALBUENA</t>
  </si>
  <si>
    <t>02PDI0076C</t>
  </si>
  <si>
    <t>CASTILLO INFANTIL</t>
  </si>
  <si>
    <t>BLVD. SOR JUANA INES #19811 COL. LOMBARDO DE LA MADRID</t>
  </si>
  <si>
    <t>02PDI0077B</t>
  </si>
  <si>
    <t>ESTANCIA ALEGRE,A.C.</t>
  </si>
  <si>
    <t>AVENIDA YUCATAN</t>
  </si>
  <si>
    <t>02PDI0078A</t>
  </si>
  <si>
    <t>GUARDERIA TECATE, A.C.</t>
  </si>
  <si>
    <t>CALLE JOSE GUTIERREZ DURAN #655</t>
  </si>
  <si>
    <t>02PDI0079Z</t>
  </si>
  <si>
    <t>PEQUEÐOS TRAVIESOS S.C.</t>
  </si>
  <si>
    <t>AVENIDA RANCHO ALEGRE 3470 COLONIA 20 DE NOVIEMBRE</t>
  </si>
  <si>
    <t>02PDI0080P</t>
  </si>
  <si>
    <t>CENTRO DE DESARROLLO INFANTIL ILAN</t>
  </si>
  <si>
    <t>PERIMETRAL DEPORTIVA NUM. 1320</t>
  </si>
  <si>
    <t>02PDI0081O</t>
  </si>
  <si>
    <t>GUARDERIA TOÐINNIES</t>
  </si>
  <si>
    <t>CALLE 9 SUR NUM. 1722</t>
  </si>
  <si>
    <t>02SDI0001J</t>
  </si>
  <si>
    <t>CENDI PROFESOR ROBERTO PEREZ DE ALVA B.</t>
  </si>
  <si>
    <t>AV. HECTOR MIGONI #334</t>
  </si>
  <si>
    <t>42</t>
  </si>
  <si>
    <t>02SDI0002I</t>
  </si>
  <si>
    <t>CENDI MANUELA AGUILERA DE PEREZ TEJADA</t>
  </si>
  <si>
    <t>CALZ. LUIS ECHEVERRIA S/N</t>
  </si>
  <si>
    <t>02SDI0003H</t>
  </si>
  <si>
    <t>CENDI AMANECER</t>
  </si>
  <si>
    <t>CALLE SEXTA Y RIO PANUCO #2800</t>
  </si>
  <si>
    <t>02SDI0004G</t>
  </si>
  <si>
    <t>CENDI PROFESORA JUANA BLANCO PERALTA</t>
  </si>
  <si>
    <t>AV. ACACIA Y CALLE MANGO S/N</t>
  </si>
  <si>
    <t>02SDI0005F</t>
  </si>
  <si>
    <t>0231</t>
  </si>
  <si>
    <t>CIUDAD MORELOS (CUERVOS)</t>
  </si>
  <si>
    <t>AVENIDA CUAUHTEMOC SN</t>
  </si>
  <si>
    <t>02SDI0006E</t>
  </si>
  <si>
    <t>CENDI INGENIERO JOSE G. VALENZUELA</t>
  </si>
  <si>
    <t>0225</t>
  </si>
  <si>
    <t>MICHOACAN DE OCAMPO</t>
  </si>
  <si>
    <t>CALLE IGNACIO SANCHEZ S/N</t>
  </si>
  <si>
    <t>02SDI0007D</t>
  </si>
  <si>
    <t>CENDI OAXACA</t>
  </si>
  <si>
    <t>0159</t>
  </si>
  <si>
    <t>DELTA (ESTACION DELTA)</t>
  </si>
  <si>
    <t>CALLE SIMON BOLIVAR Y AV. EMILIANO ZAPATA</t>
  </si>
  <si>
    <t>02SDI0008C</t>
  </si>
  <si>
    <t>CENDI PROFESOR EUCARIO ZAVALA ALVAREZ</t>
  </si>
  <si>
    <t>0461</t>
  </si>
  <si>
    <t>CIUDAD COAHUILA (KM 57)</t>
  </si>
  <si>
    <t>AV. BRASIL #11</t>
  </si>
  <si>
    <t>02SDI0009B</t>
  </si>
  <si>
    <t>CENDI PROFESOR RUBEN GUDIÐO ANAYA</t>
  </si>
  <si>
    <t>AV. ALVARO OBREGON #13-B</t>
  </si>
  <si>
    <t>02SDI0010R</t>
  </si>
  <si>
    <t>CENDI ENSENADA</t>
  </si>
  <si>
    <t>AV. ARTICULO 123 #1945</t>
  </si>
  <si>
    <t>02SDI0011Q</t>
  </si>
  <si>
    <t>CENDI PROFESOR CATALINA MIRANDA RODRIGUEZ</t>
  </si>
  <si>
    <t>CALLE JOSEFA ORTIZ DE DOMINGUEZ S/N</t>
  </si>
  <si>
    <t>Lactantes</t>
  </si>
  <si>
    <t>1º</t>
  </si>
  <si>
    <t>2º</t>
  </si>
  <si>
    <t>3º</t>
  </si>
  <si>
    <t>Total</t>
  </si>
  <si>
    <t>Grupos Lactantes</t>
  </si>
  <si>
    <t>Maternal</t>
  </si>
  <si>
    <t>Grupos Maternal</t>
  </si>
  <si>
    <t>Preescolar</t>
  </si>
  <si>
    <t>Grupos Preescolar</t>
  </si>
  <si>
    <t>Educadores</t>
  </si>
  <si>
    <t>Asistentes Educativos</t>
  </si>
  <si>
    <t>Esc</t>
  </si>
  <si>
    <t>Clave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</si>
  <si>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</si>
  <si>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</si>
  <si>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</si>
  <si>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</si>
  <si>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</si>
  <si>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</si>
  <si>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</si>
  <si>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 xml:space="preserve">Z.E </t>
  </si>
  <si>
    <t xml:space="preserve">Sector </t>
  </si>
  <si>
    <t>Sostenimiento</t>
  </si>
  <si>
    <t>C o o r d i n a c i  ó n   G e n e r a l   d e  P l a n e a c i ó n   y  A d m i n i s t r a c i ó n</t>
  </si>
  <si>
    <t>D i r e c c i ó n   d e   P l a n e a c i ó n ,   P r o g r a m a c i ó n   y   P r e s u p u e s t o</t>
  </si>
  <si>
    <t>S u b d i r e c c i ó n   d e   P l a n e a c i ó n   E d u c a t i v a</t>
  </si>
  <si>
    <t xml:space="preserve">D e p a r t a m e n t o   d e   I n f o r m a c i ó n   y   E s t a d í s t i c a   E d u c a t i v a </t>
  </si>
  <si>
    <t xml:space="preserve">                                                                              C o o r d i n a c i  ó n   G e n e r a l   d e  P l a n e a c i ó n   y  A d m i n i s t r a c i ó n</t>
  </si>
  <si>
    <t xml:space="preserve">                                                                              D i r e c c i ó n   d e   P l a n e a c i ó n ,   P r o g r a m a c i ó n   y   P r e s u p u e s t o</t>
  </si>
  <si>
    <t xml:space="preserve">                                                                                                    S u b d i r e c c i ó n   d e   P l a n e a c i ó n   E d u c a t i v a</t>
  </si>
  <si>
    <t xml:space="preserve">                                                                               D e p a r t a m e n t o   d e   I n f o r m a c i ó n   y   E s t a d í s t i c a   E d u c a t i v a </t>
  </si>
  <si>
    <t xml:space="preserve">                                                                         R e p o r t e   d e   E d u c a c i ó n   I n i c i a l   p o r   E s c u e l a   ,   I n i c i o   2 0 1 4 - 2 0 1 5</t>
  </si>
  <si>
    <t>Federalizado</t>
  </si>
  <si>
    <t xml:space="preserve">Federal </t>
  </si>
  <si>
    <t>Particular</t>
  </si>
  <si>
    <t>Estatal</t>
  </si>
  <si>
    <t>Total Entidad</t>
  </si>
  <si>
    <t>Ensenada</t>
  </si>
  <si>
    <t>Mexicali</t>
  </si>
  <si>
    <t>Tecate</t>
  </si>
  <si>
    <t>Tijuana</t>
  </si>
  <si>
    <t>Playas de Rosarito</t>
  </si>
  <si>
    <t>Entidad</t>
  </si>
  <si>
    <t>C o n c e n t r a d o    d e   E d u c a c i ó n   I n i c i a l      ,   I n i c i o   2 0 1 4 - 2 0 1 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</si>
</sst>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" fontId="0" fillId="0" borderId="0" xfId="0" applyNumberFormat="1"/>
    <xf numFmtId="0" fontId="13" fillId="0" borderId="0" xfId="0" applyFont="1" applyFill="1" applyBorder="1"/>
    <xf numFmtId="0" fontId="16" fillId="0" borderId="0" xfId="0" applyFont="1"/>
    <xf numFmtId="1" fontId="16" fillId="0" borderId="0" xfId="0" applyNumberFormat="1" applyFont="1" applyFill="1"/>
    <xf numFmtId="0" fontId="0" fillId="33" borderId="0" xfId="0" applyFill="1"/>
    <xf numFmtId="0" fontId="0" fillId="0" borderId="0" xfId="0" applyAlignment="1">
      <alignment horizontal="left"/>
    </xf>
    <xf numFmtId="1" fontId="0" fillId="33" borderId="0" xfId="0" applyNumberFormat="1" applyFill="1"/>
    <xf numFmtId="0" fontId="16" fillId="33" borderId="0" xfId="0" applyFont="1" applyFill="1"/>
    <xf numFmtId="1" fontId="16" fillId="33" borderId="0" xfId="0" applyNumberFormat="1" applyFont="1" applyFill="1"/>
    <xf numFmtId="1" fontId="13" fillId="0" borderId="0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0" fillId="0" borderId="0" xfId="0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1" fontId="16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34" borderId="12" xfId="0" applyFont="1" applyFill="1" applyBorder="1" applyAlignment="1">
      <alignment horizontal="center" vertical="center" wrapText="1" shrinkToFit="1"/>
    </xf>
    <xf numFmtId="1" fontId="13" fillId="34" borderId="11" xfId="0" applyNumberFormat="1" applyFont="1" applyFill="1" applyBorder="1" applyAlignment="1">
      <alignment horizontal="center"/>
    </xf>
    <xf numFmtId="0" fontId="13" fillId="34" borderId="15" xfId="0" applyFont="1" applyFill="1" applyBorder="1" applyAlignment="1">
      <alignment horizontal="center" vertical="center" wrapText="1" shrinkToFit="1"/>
    </xf>
    <xf numFmtId="1" fontId="13" fillId="34" borderId="14" xfId="0" applyNumberFormat="1" applyFont="1" applyFill="1" applyBorder="1"/>
    <xf numFmtId="0" fontId="13" fillId="34" borderId="14" xfId="0" applyFont="1" applyFill="1" applyBorder="1"/>
    <xf numFmtId="1" fontId="13" fillId="34" borderId="10" xfId="0" applyNumberFormat="1" applyFont="1" applyFill="1" applyBorder="1" applyAlignment="1">
      <alignment horizontal="center" vertical="center" wrapText="1" shrinkToFit="1"/>
    </xf>
    <xf numFmtId="1" fontId="13" fillId="34" borderId="11" xfId="0" applyNumberFormat="1" applyFont="1" applyFill="1" applyBorder="1" applyAlignment="1">
      <alignment horizontal="center" vertical="center" wrapText="1" shrinkToFit="1"/>
    </xf>
    <xf numFmtId="1" fontId="13" fillId="34" borderId="13" xfId="0" applyNumberFormat="1" applyFont="1" applyFill="1" applyBorder="1" applyAlignment="1">
      <alignment horizontal="center" vertical="center" wrapText="1" shrinkToFit="1"/>
    </xf>
    <xf numFmtId="1" fontId="13" fillId="34" borderId="14" xfId="0" applyNumberFormat="1" applyFont="1" applyFill="1" applyBorder="1" applyAlignment="1">
      <alignment horizontal="center" vertical="center" wrapText="1" shrinkToFi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1504950</xdr:colOff>
      <xdr:row>5</xdr:row>
      <xdr:rowOff>85725</xdr:rowOff>
    </xdr:to>
    <xdr:pic>
      <xdr:nvPicPr>
        <xdr:cNvPr id="2" name="1 Imagen" descr="LoSEE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193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190500</xdr:colOff>
      <xdr:row>5</xdr:row>
      <xdr:rowOff>152400</xdr:rowOff>
    </xdr:to>
    <xdr:pic>
      <xdr:nvPicPr>
        <xdr:cNvPr id="2" name="1 Imagen" descr="LoSEE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22193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49"/>
  <sheetViews>
    <sheetView showGridLines="0" tabSelected="1" workbookViewId="0">
      <selection activeCell="B23" sqref="B23"/>
    </sheetView>
  </sheetViews>
  <sheetFormatPr baseColWidth="10" defaultRowHeight="15" outlineLevelRow="2"/>
  <cols>
    <col min="1" max="1" width="10.7109375" style="1" customWidth="1"/>
    <col min="2" max="2" width="91.42578125" style="1" customWidth="1"/>
    <col min="3" max="3" width="1.7109375" style="1" customWidth="1"/>
    <col min="4" max="5" width="4.85546875" style="1" customWidth="1"/>
    <col min="6" max="6" width="5" style="1" customWidth="1"/>
    <col min="7" max="8" width="5.42578125" style="1" customWidth="1"/>
    <col min="9" max="9" width="3.7109375" style="1" customWidth="1"/>
    <col min="10" max="11" width="2.7109375" style="1" customWidth="1"/>
    <col min="12" max="12" width="4.28515625" style="1" bestFit="1" customWidth="1"/>
    <col min="13" max="14" width="5" style="1" bestFit="1" customWidth="1"/>
    <col min="15" max="15" width="5.42578125" style="1" bestFit="1" customWidth="1"/>
    <col min="16" max="18" width="3" style="1" bestFit="1" customWidth="1"/>
    <col min="19" max="19" width="5.42578125" style="1" bestFit="1" customWidth="1"/>
    <col min="20" max="22" width="5" style="1" bestFit="1" customWidth="1"/>
    <col min="23" max="23" width="6" style="1" bestFit="1" customWidth="1"/>
    <col min="24" max="28" width="4.28515625" style="1" bestFit="1" customWidth="1"/>
    <col min="29" max="31" width="5.28515625" style="1" bestFit="1" customWidth="1"/>
    <col min="32" max="32" width="4.28515625" style="1" bestFit="1" customWidth="1"/>
    <col min="33" max="35" width="5.28515625" style="1" bestFit="1" customWidth="1"/>
    <col min="36" max="41" width="5.28515625" style="1" customWidth="1"/>
  </cols>
  <sheetData>
    <row r="1" spans="1:44" s="6" customFormat="1">
      <c r="A1" s="20" t="s">
        <v>397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s="6" customFormat="1">
      <c r="A2" s="20" t="s">
        <v>398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s="6" customFormat="1">
      <c r="A3" s="20" t="s">
        <v>399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4" s="6" customFormat="1">
      <c r="A4" s="20" t="s">
        <v>400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4" s="6" customFormat="1"/>
    <row r="6" spans="1:44" s="6" customFormat="1">
      <c r="A6" s="21" t="s">
        <v>401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8" spans="1:44" ht="15.75" thickBot="1"/>
    <row r="9" spans="1:44">
      <c r="A9" s="30" t="s">
        <v>382</v>
      </c>
      <c r="B9" s="31" t="s">
        <v>383</v>
      </c>
      <c r="C9" s="31" t="s">
        <v>384</v>
      </c>
      <c r="D9" s="31" t="s">
        <v>385</v>
      </c>
      <c r="E9" s="31" t="s">
        <v>386</v>
      </c>
      <c r="F9" s="31" t="s">
        <v>387</v>
      </c>
      <c r="G9" s="31" t="s">
        <v>388</v>
      </c>
      <c r="H9" s="31" t="s">
        <v>389</v>
      </c>
      <c r="I9" s="31" t="s">
        <v>390</v>
      </c>
      <c r="J9" s="31" t="s">
        <v>391</v>
      </c>
      <c r="K9" s="31" t="s">
        <v>392</v>
      </c>
      <c r="L9" s="26" t="s">
        <v>369</v>
      </c>
      <c r="M9" s="26"/>
      <c r="N9" s="26"/>
      <c r="O9" s="26"/>
      <c r="P9" s="26" t="s">
        <v>374</v>
      </c>
      <c r="Q9" s="26"/>
      <c r="R9" s="26"/>
      <c r="S9" s="26"/>
      <c r="T9" s="26" t="s">
        <v>375</v>
      </c>
      <c r="U9" s="26"/>
      <c r="V9" s="26"/>
      <c r="W9" s="26"/>
      <c r="X9" s="26" t="s">
        <v>376</v>
      </c>
      <c r="Y9" s="26"/>
      <c r="Z9" s="26"/>
      <c r="AA9" s="26"/>
      <c r="AB9" s="26" t="s">
        <v>377</v>
      </c>
      <c r="AC9" s="26"/>
      <c r="AD9" s="26"/>
      <c r="AE9" s="26"/>
      <c r="AF9" s="26" t="s">
        <v>378</v>
      </c>
      <c r="AG9" s="26"/>
      <c r="AH9" s="26"/>
      <c r="AI9" s="26"/>
      <c r="AJ9" s="26" t="s">
        <v>379</v>
      </c>
      <c r="AK9" s="26"/>
      <c r="AL9" s="26"/>
      <c r="AM9" s="26"/>
      <c r="AN9" s="26" t="s">
        <v>380</v>
      </c>
      <c r="AO9" s="26"/>
      <c r="AP9" s="26"/>
      <c r="AQ9" s="26"/>
      <c r="AR9" s="25" t="s">
        <v>381</v>
      </c>
    </row>
    <row r="10" spans="1:44" ht="15.75" thickBot="1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28" t="s">
        <v>370</v>
      </c>
      <c r="M10" s="28" t="s">
        <v>371</v>
      </c>
      <c r="N10" s="28" t="s">
        <v>372</v>
      </c>
      <c r="O10" s="28" t="s">
        <v>373</v>
      </c>
      <c r="P10" s="28" t="s">
        <v>370</v>
      </c>
      <c r="Q10" s="28" t="s">
        <v>371</v>
      </c>
      <c r="R10" s="28" t="s">
        <v>372</v>
      </c>
      <c r="S10" s="28" t="s">
        <v>373</v>
      </c>
      <c r="T10" s="28" t="s">
        <v>370</v>
      </c>
      <c r="U10" s="28" t="s">
        <v>371</v>
      </c>
      <c r="V10" s="28" t="s">
        <v>372</v>
      </c>
      <c r="W10" s="28" t="s">
        <v>373</v>
      </c>
      <c r="X10" s="28" t="s">
        <v>370</v>
      </c>
      <c r="Y10" s="28" t="s">
        <v>371</v>
      </c>
      <c r="Z10" s="28" t="s">
        <v>372</v>
      </c>
      <c r="AA10" s="28" t="s">
        <v>373</v>
      </c>
      <c r="AB10" s="28" t="s">
        <v>370</v>
      </c>
      <c r="AC10" s="28" t="s">
        <v>371</v>
      </c>
      <c r="AD10" s="28" t="s">
        <v>372</v>
      </c>
      <c r="AE10" s="28" t="s">
        <v>373</v>
      </c>
      <c r="AF10" s="28" t="s">
        <v>370</v>
      </c>
      <c r="AG10" s="28" t="s">
        <v>371</v>
      </c>
      <c r="AH10" s="28" t="s">
        <v>372</v>
      </c>
      <c r="AI10" s="28" t="s">
        <v>373</v>
      </c>
      <c r="AJ10" s="28" t="s">
        <v>369</v>
      </c>
      <c r="AK10" s="28" t="s">
        <v>375</v>
      </c>
      <c r="AL10" s="28" t="s">
        <v>377</v>
      </c>
      <c r="AM10" s="28" t="s">
        <v>373</v>
      </c>
      <c r="AN10" s="28" t="s">
        <v>369</v>
      </c>
      <c r="AO10" s="28" t="s">
        <v>375</v>
      </c>
      <c r="AP10" s="29" t="s">
        <v>377</v>
      </c>
      <c r="AQ10" s="29" t="s">
        <v>373</v>
      </c>
      <c r="AR10" s="27"/>
    </row>
    <row r="11" spans="1:44" s="13" customFormat="1" ht="7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2"/>
      <c r="AQ11" s="2"/>
      <c r="AR11" s="12"/>
    </row>
    <row r="12" spans="1:44" outlineLevel="2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5</v>
      </c>
      <c r="G12" s="1" t="s">
        <v>19</v>
      </c>
      <c r="H12" s="1" t="s">
        <v>20</v>
      </c>
      <c r="I12" s="1" t="s">
        <v>7</v>
      </c>
      <c r="J12" s="1" t="s">
        <v>8</v>
      </c>
      <c r="K12" s="1" t="s">
        <v>9</v>
      </c>
      <c r="L12" s="1">
        <v>12</v>
      </c>
      <c r="M12" s="1">
        <v>10</v>
      </c>
      <c r="N12" s="1">
        <v>8</v>
      </c>
      <c r="O12" s="1">
        <v>30</v>
      </c>
      <c r="P12" s="1">
        <v>2</v>
      </c>
      <c r="Q12" s="1">
        <v>1</v>
      </c>
      <c r="R12" s="1">
        <v>1</v>
      </c>
      <c r="S12" s="1">
        <v>4</v>
      </c>
      <c r="T12" s="1">
        <v>14</v>
      </c>
      <c r="U12" s="1">
        <v>13</v>
      </c>
      <c r="V12" s="1">
        <v>0</v>
      </c>
      <c r="W12" s="1">
        <v>27</v>
      </c>
      <c r="X12" s="1">
        <v>1</v>
      </c>
      <c r="Y12" s="1">
        <v>1</v>
      </c>
      <c r="Z12" s="1">
        <v>0</v>
      </c>
      <c r="AA12" s="1">
        <v>2</v>
      </c>
      <c r="AB12" s="1">
        <v>25</v>
      </c>
      <c r="AC12" s="1">
        <v>16</v>
      </c>
      <c r="AD12" s="1">
        <v>22</v>
      </c>
      <c r="AE12" s="1">
        <v>63</v>
      </c>
      <c r="AF12" s="1">
        <v>1</v>
      </c>
      <c r="AG12" s="1">
        <v>1</v>
      </c>
      <c r="AH12" s="1">
        <v>1</v>
      </c>
      <c r="AI12" s="1">
        <v>3</v>
      </c>
      <c r="AJ12" s="1">
        <v>2</v>
      </c>
      <c r="AK12" s="1">
        <v>2</v>
      </c>
      <c r="AL12" s="1">
        <v>3</v>
      </c>
      <c r="AM12" s="1">
        <v>7</v>
      </c>
      <c r="AN12" s="1">
        <v>5</v>
      </c>
      <c r="AO12" s="1">
        <v>4</v>
      </c>
      <c r="AP12">
        <v>4</v>
      </c>
      <c r="AQ12">
        <v>13</v>
      </c>
      <c r="AR12" s="1">
        <v>1</v>
      </c>
    </row>
    <row r="13" spans="1:44" outlineLevel="2">
      <c r="A13" s="1" t="s">
        <v>26</v>
      </c>
      <c r="B13" s="1" t="s">
        <v>27</v>
      </c>
      <c r="C13" s="1" t="s">
        <v>2</v>
      </c>
      <c r="D13" s="1" t="s">
        <v>18</v>
      </c>
      <c r="E13" s="1" t="s">
        <v>19</v>
      </c>
      <c r="F13" s="1" t="s">
        <v>28</v>
      </c>
      <c r="G13" s="1" t="s">
        <v>29</v>
      </c>
      <c r="H13" s="1" t="s">
        <v>30</v>
      </c>
      <c r="I13" s="1" t="s">
        <v>7</v>
      </c>
      <c r="K13" s="1" t="s">
        <v>9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94</v>
      </c>
      <c r="V13" s="1">
        <v>80</v>
      </c>
      <c r="W13" s="1">
        <v>174</v>
      </c>
      <c r="X13" s="1">
        <v>0</v>
      </c>
      <c r="Y13" s="1">
        <v>1</v>
      </c>
      <c r="Z13" s="1">
        <v>1</v>
      </c>
      <c r="AA13" s="1">
        <v>2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>
        <v>0</v>
      </c>
      <c r="AQ13">
        <v>0</v>
      </c>
      <c r="AR13" s="1">
        <v>1</v>
      </c>
    </row>
    <row r="14" spans="1:44" s="14" customFormat="1" outlineLevel="1">
      <c r="A14" s="15"/>
      <c r="B14" s="15"/>
      <c r="C14" s="15"/>
      <c r="D14" s="18" t="s">
        <v>407</v>
      </c>
      <c r="E14" s="15"/>
      <c r="F14" s="15"/>
      <c r="G14" s="15"/>
      <c r="H14" s="15"/>
      <c r="I14" s="15"/>
      <c r="J14" s="15"/>
      <c r="K14" s="15"/>
      <c r="L14" s="15">
        <f t="shared" ref="L14:AR14" si="0">SUBTOTAL(9,L12:L13)</f>
        <v>12</v>
      </c>
      <c r="M14" s="15">
        <f t="shared" si="0"/>
        <v>10</v>
      </c>
      <c r="N14" s="15">
        <f t="shared" si="0"/>
        <v>8</v>
      </c>
      <c r="O14" s="15">
        <f t="shared" si="0"/>
        <v>30</v>
      </c>
      <c r="P14" s="15">
        <f t="shared" si="0"/>
        <v>2</v>
      </c>
      <c r="Q14" s="15">
        <f t="shared" si="0"/>
        <v>1</v>
      </c>
      <c r="R14" s="15">
        <f t="shared" si="0"/>
        <v>1</v>
      </c>
      <c r="S14" s="15">
        <f t="shared" si="0"/>
        <v>4</v>
      </c>
      <c r="T14" s="15">
        <f t="shared" si="0"/>
        <v>14</v>
      </c>
      <c r="U14" s="15">
        <f t="shared" si="0"/>
        <v>107</v>
      </c>
      <c r="V14" s="15">
        <f t="shared" si="0"/>
        <v>80</v>
      </c>
      <c r="W14" s="15">
        <f t="shared" si="0"/>
        <v>201</v>
      </c>
      <c r="X14" s="15">
        <f t="shared" si="0"/>
        <v>1</v>
      </c>
      <c r="Y14" s="15">
        <f t="shared" si="0"/>
        <v>2</v>
      </c>
      <c r="Z14" s="15">
        <f t="shared" si="0"/>
        <v>1</v>
      </c>
      <c r="AA14" s="15">
        <f t="shared" si="0"/>
        <v>4</v>
      </c>
      <c r="AB14" s="15">
        <f t="shared" si="0"/>
        <v>25</v>
      </c>
      <c r="AC14" s="15">
        <f t="shared" si="0"/>
        <v>16</v>
      </c>
      <c r="AD14" s="15">
        <f t="shared" si="0"/>
        <v>22</v>
      </c>
      <c r="AE14" s="15">
        <f t="shared" si="0"/>
        <v>63</v>
      </c>
      <c r="AF14" s="15">
        <f t="shared" si="0"/>
        <v>1</v>
      </c>
      <c r="AG14" s="15">
        <f t="shared" si="0"/>
        <v>1</v>
      </c>
      <c r="AH14" s="15">
        <f t="shared" si="0"/>
        <v>1</v>
      </c>
      <c r="AI14" s="15">
        <f t="shared" si="0"/>
        <v>3</v>
      </c>
      <c r="AJ14" s="15">
        <f t="shared" si="0"/>
        <v>2</v>
      </c>
      <c r="AK14" s="15">
        <f t="shared" si="0"/>
        <v>2</v>
      </c>
      <c r="AL14" s="15">
        <f t="shared" si="0"/>
        <v>3</v>
      </c>
      <c r="AM14" s="15">
        <f t="shared" si="0"/>
        <v>7</v>
      </c>
      <c r="AN14" s="15">
        <f t="shared" si="0"/>
        <v>5</v>
      </c>
      <c r="AO14" s="15">
        <f t="shared" si="0"/>
        <v>4</v>
      </c>
      <c r="AP14" s="14">
        <f t="shared" si="0"/>
        <v>4</v>
      </c>
      <c r="AQ14" s="14">
        <f t="shared" si="0"/>
        <v>13</v>
      </c>
      <c r="AR14" s="15">
        <f t="shared" si="0"/>
        <v>2</v>
      </c>
    </row>
    <row r="15" spans="1:44" outlineLevel="2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4</v>
      </c>
      <c r="H15" s="1" t="s">
        <v>6</v>
      </c>
      <c r="I15" s="1" t="s">
        <v>7</v>
      </c>
      <c r="J15" s="1" t="s">
        <v>8</v>
      </c>
      <c r="K15" s="1" t="s">
        <v>9</v>
      </c>
      <c r="L15" s="1">
        <v>12</v>
      </c>
      <c r="M15" s="1">
        <v>14</v>
      </c>
      <c r="N15" s="1">
        <v>11</v>
      </c>
      <c r="O15" s="1">
        <v>37</v>
      </c>
      <c r="P15" s="1">
        <v>1</v>
      </c>
      <c r="Q15" s="1">
        <v>1</v>
      </c>
      <c r="R15" s="1">
        <v>1</v>
      </c>
      <c r="S15" s="1">
        <v>3</v>
      </c>
      <c r="T15" s="1">
        <v>12</v>
      </c>
      <c r="U15" s="1">
        <v>18</v>
      </c>
      <c r="V15" s="1">
        <v>0</v>
      </c>
      <c r="W15" s="1">
        <v>30</v>
      </c>
      <c r="X15" s="1">
        <v>1</v>
      </c>
      <c r="Y15" s="1">
        <v>1</v>
      </c>
      <c r="Z15" s="1">
        <v>0</v>
      </c>
      <c r="AA15" s="1">
        <v>2</v>
      </c>
      <c r="AB15" s="1">
        <v>24</v>
      </c>
      <c r="AC15" s="1">
        <v>32</v>
      </c>
      <c r="AD15" s="1">
        <v>41</v>
      </c>
      <c r="AE15" s="1">
        <v>97</v>
      </c>
      <c r="AF15" s="1">
        <v>1</v>
      </c>
      <c r="AG15" s="1">
        <v>1</v>
      </c>
      <c r="AH15" s="1">
        <v>2</v>
      </c>
      <c r="AI15" s="1">
        <v>4</v>
      </c>
      <c r="AJ15" s="1">
        <v>3</v>
      </c>
      <c r="AK15" s="1">
        <v>2</v>
      </c>
      <c r="AL15" s="1">
        <v>4</v>
      </c>
      <c r="AM15" s="1">
        <v>9</v>
      </c>
      <c r="AN15" s="1">
        <v>6</v>
      </c>
      <c r="AO15" s="1">
        <v>4</v>
      </c>
      <c r="AP15">
        <v>8</v>
      </c>
      <c r="AQ15">
        <v>18</v>
      </c>
      <c r="AR15" s="1">
        <v>1</v>
      </c>
    </row>
    <row r="16" spans="1:44" outlineLevel="2">
      <c r="A16" s="1" t="s">
        <v>31</v>
      </c>
      <c r="B16" s="1" t="s">
        <v>32</v>
      </c>
      <c r="C16" s="1" t="s">
        <v>2</v>
      </c>
      <c r="D16" s="1" t="s">
        <v>3</v>
      </c>
      <c r="E16" s="1" t="s">
        <v>4</v>
      </c>
      <c r="F16" s="1" t="s">
        <v>33</v>
      </c>
      <c r="G16" s="1" t="s">
        <v>34</v>
      </c>
      <c r="H16" s="1" t="s">
        <v>35</v>
      </c>
      <c r="I16" s="1" t="s">
        <v>7</v>
      </c>
      <c r="K16" s="1" t="s">
        <v>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53</v>
      </c>
      <c r="V16" s="1">
        <v>60</v>
      </c>
      <c r="W16" s="1">
        <v>113</v>
      </c>
      <c r="X16" s="1">
        <v>0</v>
      </c>
      <c r="Y16" s="1">
        <v>1</v>
      </c>
      <c r="Z16" s="1">
        <v>1</v>
      </c>
      <c r="AA16" s="1">
        <v>2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>
        <v>0</v>
      </c>
      <c r="AQ16">
        <v>0</v>
      </c>
      <c r="AR16" s="1">
        <v>1</v>
      </c>
    </row>
    <row r="17" spans="1:44" s="14" customFormat="1" outlineLevel="1">
      <c r="A17" s="15"/>
      <c r="B17" s="15"/>
      <c r="C17" s="15"/>
      <c r="D17" s="18" t="s">
        <v>408</v>
      </c>
      <c r="E17" s="15"/>
      <c r="F17" s="15"/>
      <c r="G17" s="15"/>
      <c r="H17" s="15"/>
      <c r="I17" s="15"/>
      <c r="J17" s="15"/>
      <c r="K17" s="15"/>
      <c r="L17" s="15">
        <f t="shared" ref="L17:AR17" si="1">SUBTOTAL(9,L15:L16)</f>
        <v>12</v>
      </c>
      <c r="M17" s="15">
        <f t="shared" si="1"/>
        <v>14</v>
      </c>
      <c r="N17" s="15">
        <f t="shared" si="1"/>
        <v>11</v>
      </c>
      <c r="O17" s="15">
        <f t="shared" si="1"/>
        <v>37</v>
      </c>
      <c r="P17" s="15">
        <f t="shared" si="1"/>
        <v>1</v>
      </c>
      <c r="Q17" s="15">
        <f t="shared" si="1"/>
        <v>1</v>
      </c>
      <c r="R17" s="15">
        <f t="shared" si="1"/>
        <v>1</v>
      </c>
      <c r="S17" s="15">
        <f t="shared" si="1"/>
        <v>3</v>
      </c>
      <c r="T17" s="15">
        <f t="shared" si="1"/>
        <v>12</v>
      </c>
      <c r="U17" s="15">
        <f t="shared" si="1"/>
        <v>71</v>
      </c>
      <c r="V17" s="15">
        <f t="shared" si="1"/>
        <v>60</v>
      </c>
      <c r="W17" s="15">
        <f t="shared" si="1"/>
        <v>143</v>
      </c>
      <c r="X17" s="15">
        <f t="shared" si="1"/>
        <v>1</v>
      </c>
      <c r="Y17" s="15">
        <f t="shared" si="1"/>
        <v>2</v>
      </c>
      <c r="Z17" s="15">
        <f t="shared" si="1"/>
        <v>1</v>
      </c>
      <c r="AA17" s="15">
        <f t="shared" si="1"/>
        <v>4</v>
      </c>
      <c r="AB17" s="15">
        <f t="shared" si="1"/>
        <v>24</v>
      </c>
      <c r="AC17" s="15">
        <f t="shared" si="1"/>
        <v>32</v>
      </c>
      <c r="AD17" s="15">
        <f t="shared" si="1"/>
        <v>41</v>
      </c>
      <c r="AE17" s="15">
        <f t="shared" si="1"/>
        <v>97</v>
      </c>
      <c r="AF17" s="15">
        <f t="shared" si="1"/>
        <v>1</v>
      </c>
      <c r="AG17" s="15">
        <f t="shared" si="1"/>
        <v>1</v>
      </c>
      <c r="AH17" s="15">
        <f t="shared" si="1"/>
        <v>2</v>
      </c>
      <c r="AI17" s="15">
        <f t="shared" si="1"/>
        <v>4</v>
      </c>
      <c r="AJ17" s="15">
        <f t="shared" si="1"/>
        <v>3</v>
      </c>
      <c r="AK17" s="15">
        <f t="shared" si="1"/>
        <v>2</v>
      </c>
      <c r="AL17" s="15">
        <f t="shared" si="1"/>
        <v>4</v>
      </c>
      <c r="AM17" s="15">
        <f t="shared" si="1"/>
        <v>9</v>
      </c>
      <c r="AN17" s="15">
        <f t="shared" si="1"/>
        <v>6</v>
      </c>
      <c r="AO17" s="15">
        <f t="shared" si="1"/>
        <v>4</v>
      </c>
      <c r="AP17" s="14">
        <f t="shared" si="1"/>
        <v>8</v>
      </c>
      <c r="AQ17" s="14">
        <f t="shared" si="1"/>
        <v>18</v>
      </c>
      <c r="AR17" s="15">
        <f t="shared" si="1"/>
        <v>2</v>
      </c>
    </row>
    <row r="18" spans="1:44" outlineLevel="2">
      <c r="A18" s="1" t="s">
        <v>21</v>
      </c>
      <c r="B18" s="1" t="s">
        <v>22</v>
      </c>
      <c r="C18" s="1" t="s">
        <v>2</v>
      </c>
      <c r="D18" s="1" t="s">
        <v>23</v>
      </c>
      <c r="E18" s="1" t="s">
        <v>24</v>
      </c>
      <c r="F18" s="1" t="s">
        <v>5</v>
      </c>
      <c r="G18" s="1" t="s">
        <v>24</v>
      </c>
      <c r="H18" s="1" t="s">
        <v>25</v>
      </c>
      <c r="I18" s="1" t="s">
        <v>7</v>
      </c>
      <c r="J18" s="1" t="s">
        <v>8</v>
      </c>
      <c r="K18" s="1" t="s">
        <v>9</v>
      </c>
      <c r="L18" s="1">
        <v>8</v>
      </c>
      <c r="M18" s="1">
        <v>10</v>
      </c>
      <c r="N18" s="1">
        <v>0</v>
      </c>
      <c r="O18" s="1">
        <v>18</v>
      </c>
      <c r="P18" s="1">
        <v>1</v>
      </c>
      <c r="Q18" s="1">
        <v>1</v>
      </c>
      <c r="R18" s="1">
        <v>0</v>
      </c>
      <c r="S18" s="1">
        <v>2</v>
      </c>
      <c r="T18" s="1">
        <v>11</v>
      </c>
      <c r="U18" s="1">
        <v>7</v>
      </c>
      <c r="V18" s="1">
        <v>14</v>
      </c>
      <c r="W18" s="1">
        <v>32</v>
      </c>
      <c r="X18" s="1">
        <v>1</v>
      </c>
      <c r="Y18" s="1">
        <v>1</v>
      </c>
      <c r="Z18" s="1">
        <v>1</v>
      </c>
      <c r="AA18" s="1">
        <v>3</v>
      </c>
      <c r="AB18" s="1">
        <v>16</v>
      </c>
      <c r="AC18" s="1">
        <v>14</v>
      </c>
      <c r="AD18" s="1">
        <v>17</v>
      </c>
      <c r="AE18" s="1">
        <v>47</v>
      </c>
      <c r="AF18" s="1">
        <v>1</v>
      </c>
      <c r="AG18" s="1">
        <v>1</v>
      </c>
      <c r="AH18" s="1">
        <v>1</v>
      </c>
      <c r="AI18" s="1">
        <v>3</v>
      </c>
      <c r="AJ18" s="1">
        <v>0</v>
      </c>
      <c r="AK18" s="1">
        <v>3</v>
      </c>
      <c r="AL18" s="1">
        <v>3</v>
      </c>
      <c r="AM18" s="1">
        <v>6</v>
      </c>
      <c r="AN18" s="1">
        <v>2</v>
      </c>
      <c r="AO18" s="1">
        <v>4</v>
      </c>
      <c r="AP18">
        <v>3</v>
      </c>
      <c r="AQ18">
        <v>9</v>
      </c>
      <c r="AR18" s="1">
        <v>1</v>
      </c>
    </row>
    <row r="19" spans="1:44" s="14" customFormat="1" outlineLevel="1">
      <c r="A19" s="15"/>
      <c r="B19" s="15"/>
      <c r="C19" s="15"/>
      <c r="D19" s="18" t="s">
        <v>409</v>
      </c>
      <c r="E19" s="15"/>
      <c r="F19" s="15"/>
      <c r="G19" s="15"/>
      <c r="H19" s="15"/>
      <c r="I19" s="15"/>
      <c r="J19" s="15"/>
      <c r="K19" s="15"/>
      <c r="L19" s="15">
        <f t="shared" ref="L19:AR19" si="2">SUBTOTAL(9,L18:L18)</f>
        <v>8</v>
      </c>
      <c r="M19" s="15">
        <f t="shared" si="2"/>
        <v>10</v>
      </c>
      <c r="N19" s="15">
        <f t="shared" si="2"/>
        <v>0</v>
      </c>
      <c r="O19" s="15">
        <f t="shared" si="2"/>
        <v>18</v>
      </c>
      <c r="P19" s="15">
        <f t="shared" si="2"/>
        <v>1</v>
      </c>
      <c r="Q19" s="15">
        <f t="shared" si="2"/>
        <v>1</v>
      </c>
      <c r="R19" s="15">
        <f t="shared" si="2"/>
        <v>0</v>
      </c>
      <c r="S19" s="15">
        <f t="shared" si="2"/>
        <v>2</v>
      </c>
      <c r="T19" s="15">
        <f t="shared" si="2"/>
        <v>11</v>
      </c>
      <c r="U19" s="15">
        <f t="shared" si="2"/>
        <v>7</v>
      </c>
      <c r="V19" s="15">
        <f t="shared" si="2"/>
        <v>14</v>
      </c>
      <c r="W19" s="15">
        <f t="shared" si="2"/>
        <v>32</v>
      </c>
      <c r="X19" s="15">
        <f t="shared" si="2"/>
        <v>1</v>
      </c>
      <c r="Y19" s="15">
        <f t="shared" si="2"/>
        <v>1</v>
      </c>
      <c r="Z19" s="15">
        <f t="shared" si="2"/>
        <v>1</v>
      </c>
      <c r="AA19" s="15">
        <f t="shared" si="2"/>
        <v>3</v>
      </c>
      <c r="AB19" s="15">
        <f t="shared" si="2"/>
        <v>16</v>
      </c>
      <c r="AC19" s="15">
        <f t="shared" si="2"/>
        <v>14</v>
      </c>
      <c r="AD19" s="15">
        <f t="shared" si="2"/>
        <v>17</v>
      </c>
      <c r="AE19" s="15">
        <f t="shared" si="2"/>
        <v>47</v>
      </c>
      <c r="AF19" s="15">
        <f t="shared" si="2"/>
        <v>1</v>
      </c>
      <c r="AG19" s="15">
        <f t="shared" si="2"/>
        <v>1</v>
      </c>
      <c r="AH19" s="15">
        <f t="shared" si="2"/>
        <v>1</v>
      </c>
      <c r="AI19" s="15">
        <f t="shared" si="2"/>
        <v>3</v>
      </c>
      <c r="AJ19" s="15">
        <f t="shared" si="2"/>
        <v>0</v>
      </c>
      <c r="AK19" s="15">
        <f t="shared" si="2"/>
        <v>3</v>
      </c>
      <c r="AL19" s="15">
        <f t="shared" si="2"/>
        <v>3</v>
      </c>
      <c r="AM19" s="15">
        <f t="shared" si="2"/>
        <v>6</v>
      </c>
      <c r="AN19" s="15">
        <f t="shared" si="2"/>
        <v>2</v>
      </c>
      <c r="AO19" s="15">
        <f t="shared" si="2"/>
        <v>4</v>
      </c>
      <c r="AP19" s="14">
        <f t="shared" si="2"/>
        <v>3</v>
      </c>
      <c r="AQ19" s="14">
        <f t="shared" si="2"/>
        <v>9</v>
      </c>
      <c r="AR19" s="15">
        <f t="shared" si="2"/>
        <v>1</v>
      </c>
    </row>
    <row r="20" spans="1:44" outlineLevel="2">
      <c r="A20" s="1" t="s">
        <v>10</v>
      </c>
      <c r="B20" s="1" t="s">
        <v>11</v>
      </c>
      <c r="C20" s="1" t="s">
        <v>2</v>
      </c>
      <c r="D20" s="1" t="s">
        <v>12</v>
      </c>
      <c r="E20" s="1" t="s">
        <v>13</v>
      </c>
      <c r="F20" s="1" t="s">
        <v>5</v>
      </c>
      <c r="G20" s="1" t="s">
        <v>13</v>
      </c>
      <c r="H20" s="1" t="s">
        <v>14</v>
      </c>
      <c r="I20" s="1" t="s">
        <v>7</v>
      </c>
      <c r="J20" s="1" t="s">
        <v>8</v>
      </c>
      <c r="K20" s="1" t="s">
        <v>9</v>
      </c>
      <c r="L20" s="1">
        <v>4</v>
      </c>
      <c r="M20" s="1">
        <v>3</v>
      </c>
      <c r="N20" s="1">
        <v>10</v>
      </c>
      <c r="O20" s="1">
        <v>17</v>
      </c>
      <c r="P20" s="1">
        <v>1</v>
      </c>
      <c r="Q20" s="1">
        <v>1</v>
      </c>
      <c r="R20" s="1">
        <v>1</v>
      </c>
      <c r="S20" s="1">
        <v>3</v>
      </c>
      <c r="T20" s="1">
        <v>3</v>
      </c>
      <c r="U20" s="1">
        <v>9</v>
      </c>
      <c r="V20" s="1">
        <v>10</v>
      </c>
      <c r="W20" s="1">
        <v>22</v>
      </c>
      <c r="X20" s="1">
        <v>1</v>
      </c>
      <c r="Y20" s="1">
        <v>1</v>
      </c>
      <c r="Z20" s="1">
        <v>1</v>
      </c>
      <c r="AA20" s="1">
        <v>3</v>
      </c>
      <c r="AB20" s="1">
        <v>22</v>
      </c>
      <c r="AC20" s="1">
        <v>28</v>
      </c>
      <c r="AD20" s="1">
        <v>26</v>
      </c>
      <c r="AE20" s="1">
        <v>76</v>
      </c>
      <c r="AF20" s="1">
        <v>1</v>
      </c>
      <c r="AG20" s="1">
        <v>1</v>
      </c>
      <c r="AH20" s="1">
        <v>1</v>
      </c>
      <c r="AI20" s="1">
        <v>3</v>
      </c>
      <c r="AJ20" s="1">
        <v>1</v>
      </c>
      <c r="AK20" s="1">
        <v>3</v>
      </c>
      <c r="AL20" s="1">
        <v>3</v>
      </c>
      <c r="AM20" s="1">
        <v>7</v>
      </c>
      <c r="AN20" s="1">
        <v>6</v>
      </c>
      <c r="AO20" s="1">
        <v>5</v>
      </c>
      <c r="AP20">
        <v>4</v>
      </c>
      <c r="AQ20">
        <v>15</v>
      </c>
      <c r="AR20" s="1">
        <v>1</v>
      </c>
    </row>
    <row r="21" spans="1:44" s="14" customFormat="1" outlineLevel="1">
      <c r="A21" s="15"/>
      <c r="B21" s="15"/>
      <c r="C21" s="15"/>
      <c r="D21" s="18" t="s">
        <v>410</v>
      </c>
      <c r="E21" s="15"/>
      <c r="F21" s="15"/>
      <c r="G21" s="15"/>
      <c r="H21" s="15"/>
      <c r="I21" s="15"/>
      <c r="J21" s="15"/>
      <c r="K21" s="15"/>
      <c r="L21" s="15">
        <f t="shared" ref="L21:AR21" si="3">SUBTOTAL(9,L20:L20)</f>
        <v>4</v>
      </c>
      <c r="M21" s="15">
        <f t="shared" si="3"/>
        <v>3</v>
      </c>
      <c r="N21" s="15">
        <f t="shared" si="3"/>
        <v>10</v>
      </c>
      <c r="O21" s="15">
        <f t="shared" si="3"/>
        <v>17</v>
      </c>
      <c r="P21" s="15">
        <f t="shared" si="3"/>
        <v>1</v>
      </c>
      <c r="Q21" s="15">
        <f t="shared" si="3"/>
        <v>1</v>
      </c>
      <c r="R21" s="15">
        <f t="shared" si="3"/>
        <v>1</v>
      </c>
      <c r="S21" s="15">
        <f t="shared" si="3"/>
        <v>3</v>
      </c>
      <c r="T21" s="15">
        <f t="shared" si="3"/>
        <v>3</v>
      </c>
      <c r="U21" s="15">
        <f t="shared" si="3"/>
        <v>9</v>
      </c>
      <c r="V21" s="15">
        <f t="shared" si="3"/>
        <v>10</v>
      </c>
      <c r="W21" s="15">
        <f t="shared" si="3"/>
        <v>22</v>
      </c>
      <c r="X21" s="15">
        <f t="shared" si="3"/>
        <v>1</v>
      </c>
      <c r="Y21" s="15">
        <f t="shared" si="3"/>
        <v>1</v>
      </c>
      <c r="Z21" s="15">
        <f t="shared" si="3"/>
        <v>1</v>
      </c>
      <c r="AA21" s="15">
        <f t="shared" si="3"/>
        <v>3</v>
      </c>
      <c r="AB21" s="15">
        <f t="shared" si="3"/>
        <v>22</v>
      </c>
      <c r="AC21" s="15">
        <f t="shared" si="3"/>
        <v>28</v>
      </c>
      <c r="AD21" s="15">
        <f t="shared" si="3"/>
        <v>26</v>
      </c>
      <c r="AE21" s="15">
        <f t="shared" si="3"/>
        <v>76</v>
      </c>
      <c r="AF21" s="15">
        <f t="shared" si="3"/>
        <v>1</v>
      </c>
      <c r="AG21" s="15">
        <f t="shared" si="3"/>
        <v>1</v>
      </c>
      <c r="AH21" s="15">
        <f t="shared" si="3"/>
        <v>1</v>
      </c>
      <c r="AI21" s="15">
        <f t="shared" si="3"/>
        <v>3</v>
      </c>
      <c r="AJ21" s="15">
        <f t="shared" si="3"/>
        <v>1</v>
      </c>
      <c r="AK21" s="15">
        <f t="shared" si="3"/>
        <v>3</v>
      </c>
      <c r="AL21" s="15">
        <f t="shared" si="3"/>
        <v>3</v>
      </c>
      <c r="AM21" s="15">
        <f t="shared" si="3"/>
        <v>7</v>
      </c>
      <c r="AN21" s="15">
        <f t="shared" si="3"/>
        <v>6</v>
      </c>
      <c r="AO21" s="15">
        <f t="shared" si="3"/>
        <v>5</v>
      </c>
      <c r="AP21" s="14">
        <f t="shared" si="3"/>
        <v>4</v>
      </c>
      <c r="AQ21" s="14">
        <f t="shared" si="3"/>
        <v>15</v>
      </c>
      <c r="AR21" s="15">
        <f t="shared" si="3"/>
        <v>1</v>
      </c>
    </row>
    <row r="22" spans="1:44" s="14" customFormat="1">
      <c r="A22" s="7"/>
      <c r="B22" s="7"/>
      <c r="C22" s="7"/>
      <c r="D22" s="9" t="s">
        <v>402</v>
      </c>
      <c r="E22" s="7"/>
      <c r="F22" s="7"/>
      <c r="G22" s="7"/>
      <c r="H22" s="7"/>
      <c r="I22" s="7"/>
      <c r="J22" s="7"/>
      <c r="K22" s="7"/>
      <c r="L22" s="7">
        <f t="shared" ref="L22:AR22" si="4">SUBTOTAL(9,L12:L20)</f>
        <v>36</v>
      </c>
      <c r="M22" s="7">
        <f t="shared" si="4"/>
        <v>37</v>
      </c>
      <c r="N22" s="7">
        <f t="shared" si="4"/>
        <v>29</v>
      </c>
      <c r="O22" s="7">
        <f t="shared" si="4"/>
        <v>102</v>
      </c>
      <c r="P22" s="7">
        <f t="shared" si="4"/>
        <v>5</v>
      </c>
      <c r="Q22" s="7">
        <f t="shared" si="4"/>
        <v>4</v>
      </c>
      <c r="R22" s="7">
        <f t="shared" si="4"/>
        <v>3</v>
      </c>
      <c r="S22" s="7">
        <f t="shared" si="4"/>
        <v>12</v>
      </c>
      <c r="T22" s="7">
        <f t="shared" si="4"/>
        <v>40</v>
      </c>
      <c r="U22" s="7">
        <f t="shared" si="4"/>
        <v>194</v>
      </c>
      <c r="V22" s="7">
        <f t="shared" si="4"/>
        <v>164</v>
      </c>
      <c r="W22" s="7">
        <f t="shared" si="4"/>
        <v>398</v>
      </c>
      <c r="X22" s="7">
        <f t="shared" si="4"/>
        <v>4</v>
      </c>
      <c r="Y22" s="7">
        <f t="shared" si="4"/>
        <v>6</v>
      </c>
      <c r="Z22" s="7">
        <f t="shared" si="4"/>
        <v>4</v>
      </c>
      <c r="AA22" s="7">
        <f t="shared" si="4"/>
        <v>14</v>
      </c>
      <c r="AB22" s="7">
        <f t="shared" si="4"/>
        <v>87</v>
      </c>
      <c r="AC22" s="7">
        <f t="shared" si="4"/>
        <v>90</v>
      </c>
      <c r="AD22" s="7">
        <f t="shared" si="4"/>
        <v>106</v>
      </c>
      <c r="AE22" s="7">
        <f t="shared" si="4"/>
        <v>283</v>
      </c>
      <c r="AF22" s="7">
        <f t="shared" si="4"/>
        <v>4</v>
      </c>
      <c r="AG22" s="7">
        <f t="shared" si="4"/>
        <v>4</v>
      </c>
      <c r="AH22" s="7">
        <f t="shared" si="4"/>
        <v>5</v>
      </c>
      <c r="AI22" s="7">
        <f t="shared" si="4"/>
        <v>13</v>
      </c>
      <c r="AJ22" s="7">
        <f t="shared" si="4"/>
        <v>6</v>
      </c>
      <c r="AK22" s="7">
        <f t="shared" si="4"/>
        <v>10</v>
      </c>
      <c r="AL22" s="7">
        <f t="shared" si="4"/>
        <v>13</v>
      </c>
      <c r="AM22" s="7">
        <f t="shared" si="4"/>
        <v>29</v>
      </c>
      <c r="AN22" s="7">
        <f t="shared" si="4"/>
        <v>19</v>
      </c>
      <c r="AO22" s="7">
        <f t="shared" si="4"/>
        <v>17</v>
      </c>
      <c r="AP22" s="5">
        <f t="shared" si="4"/>
        <v>19</v>
      </c>
      <c r="AQ22" s="5">
        <f t="shared" si="4"/>
        <v>55</v>
      </c>
      <c r="AR22" s="7">
        <f t="shared" si="4"/>
        <v>6</v>
      </c>
    </row>
    <row r="23" spans="1:44" outlineLevel="2">
      <c r="A23" s="1" t="s">
        <v>45</v>
      </c>
      <c r="B23" s="1" t="s">
        <v>46</v>
      </c>
      <c r="C23" s="1" t="s">
        <v>17</v>
      </c>
      <c r="D23" s="1" t="s">
        <v>18</v>
      </c>
      <c r="E23" s="1" t="s">
        <v>19</v>
      </c>
      <c r="F23" s="1" t="s">
        <v>5</v>
      </c>
      <c r="G23" s="1" t="s">
        <v>19</v>
      </c>
      <c r="H23" s="1" t="s">
        <v>47</v>
      </c>
      <c r="I23" s="1" t="s">
        <v>7</v>
      </c>
      <c r="K23" s="1" t="s">
        <v>48</v>
      </c>
      <c r="L23" s="1">
        <v>11</v>
      </c>
      <c r="M23" s="1">
        <v>11</v>
      </c>
      <c r="N23" s="1">
        <v>18</v>
      </c>
      <c r="O23" s="1">
        <v>40</v>
      </c>
      <c r="P23" s="1">
        <v>1</v>
      </c>
      <c r="Q23" s="1">
        <v>1</v>
      </c>
      <c r="R23" s="1">
        <v>1</v>
      </c>
      <c r="S23" s="1">
        <v>3</v>
      </c>
      <c r="T23" s="1">
        <v>17</v>
      </c>
      <c r="U23" s="1">
        <v>36</v>
      </c>
      <c r="V23" s="1">
        <v>27</v>
      </c>
      <c r="W23" s="1">
        <v>80</v>
      </c>
      <c r="X23" s="1">
        <v>1</v>
      </c>
      <c r="Y23" s="1">
        <v>2</v>
      </c>
      <c r="Z23" s="1">
        <v>2</v>
      </c>
      <c r="AA23" s="1">
        <v>5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10</v>
      </c>
      <c r="AO23" s="1">
        <v>11</v>
      </c>
      <c r="AP23">
        <v>0</v>
      </c>
      <c r="AQ23">
        <v>21</v>
      </c>
      <c r="AR23" s="1">
        <v>1</v>
      </c>
    </row>
    <row r="24" spans="1:44" outlineLevel="2">
      <c r="A24" s="1" t="s">
        <v>52</v>
      </c>
      <c r="B24" s="1" t="s">
        <v>53</v>
      </c>
      <c r="C24" s="1" t="s">
        <v>17</v>
      </c>
      <c r="D24" s="1" t="s">
        <v>18</v>
      </c>
      <c r="E24" s="1" t="s">
        <v>19</v>
      </c>
      <c r="F24" s="1" t="s">
        <v>5</v>
      </c>
      <c r="G24" s="1" t="s">
        <v>19</v>
      </c>
      <c r="H24" s="1" t="s">
        <v>54</v>
      </c>
      <c r="I24" s="1" t="s">
        <v>39</v>
      </c>
      <c r="J24" s="1" t="s">
        <v>8</v>
      </c>
      <c r="K24" s="1" t="s">
        <v>40</v>
      </c>
      <c r="L24" s="1">
        <v>9</v>
      </c>
      <c r="M24" s="1">
        <v>25</v>
      </c>
      <c r="N24" s="1">
        <v>29</v>
      </c>
      <c r="O24" s="1">
        <v>63</v>
      </c>
      <c r="P24" s="1">
        <v>1</v>
      </c>
      <c r="Q24" s="1">
        <v>1</v>
      </c>
      <c r="R24" s="1">
        <v>1</v>
      </c>
      <c r="S24" s="1">
        <v>3</v>
      </c>
      <c r="T24" s="1">
        <v>35</v>
      </c>
      <c r="U24" s="1">
        <v>52</v>
      </c>
      <c r="V24" s="1">
        <v>49</v>
      </c>
      <c r="W24" s="1">
        <v>136</v>
      </c>
      <c r="X24" s="1">
        <v>1</v>
      </c>
      <c r="Y24" s="1">
        <v>2</v>
      </c>
      <c r="Z24" s="1">
        <v>2</v>
      </c>
      <c r="AA24" s="1">
        <v>5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1</v>
      </c>
      <c r="AK24" s="1">
        <v>1</v>
      </c>
      <c r="AL24" s="1">
        <v>0</v>
      </c>
      <c r="AM24" s="1">
        <v>2</v>
      </c>
      <c r="AN24" s="1">
        <v>0</v>
      </c>
      <c r="AO24" s="1">
        <v>0</v>
      </c>
      <c r="AP24">
        <v>0</v>
      </c>
      <c r="AQ24">
        <v>0</v>
      </c>
      <c r="AR24" s="1">
        <v>1</v>
      </c>
    </row>
    <row r="25" spans="1:44" outlineLevel="2">
      <c r="A25" s="1" t="s">
        <v>72</v>
      </c>
      <c r="B25" s="1" t="s">
        <v>73</v>
      </c>
      <c r="C25" s="1" t="s">
        <v>2</v>
      </c>
      <c r="D25" s="1" t="s">
        <v>18</v>
      </c>
      <c r="E25" s="1" t="s">
        <v>19</v>
      </c>
      <c r="F25" s="1" t="s">
        <v>5</v>
      </c>
      <c r="G25" s="1" t="s">
        <v>19</v>
      </c>
      <c r="H25" s="1" t="s">
        <v>74</v>
      </c>
      <c r="I25" s="1" t="s">
        <v>7</v>
      </c>
      <c r="J25" s="1" t="s">
        <v>8</v>
      </c>
      <c r="K25" s="1" t="s">
        <v>44</v>
      </c>
      <c r="L25" s="1">
        <v>0</v>
      </c>
      <c r="M25" s="1">
        <v>3</v>
      </c>
      <c r="N25" s="1">
        <v>3</v>
      </c>
      <c r="O25" s="1">
        <v>6</v>
      </c>
      <c r="P25" s="1">
        <v>0</v>
      </c>
      <c r="Q25" s="1">
        <v>1</v>
      </c>
      <c r="R25" s="1">
        <v>0</v>
      </c>
      <c r="S25" s="1">
        <v>1</v>
      </c>
      <c r="T25" s="1">
        <v>7</v>
      </c>
      <c r="U25" s="1">
        <v>15</v>
      </c>
      <c r="V25" s="1">
        <v>48</v>
      </c>
      <c r="W25" s="1">
        <v>70</v>
      </c>
      <c r="X25" s="1">
        <v>1</v>
      </c>
      <c r="Y25" s="1">
        <v>1</v>
      </c>
      <c r="Z25" s="1">
        <v>4</v>
      </c>
      <c r="AA25" s="1">
        <v>6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4</v>
      </c>
      <c r="AL25" s="1">
        <v>0</v>
      </c>
      <c r="AM25" s="1">
        <v>4</v>
      </c>
      <c r="AN25" s="1">
        <v>2</v>
      </c>
      <c r="AO25" s="1">
        <v>6</v>
      </c>
      <c r="AP25">
        <v>0</v>
      </c>
      <c r="AQ25">
        <v>8</v>
      </c>
      <c r="AR25" s="1">
        <v>1</v>
      </c>
    </row>
    <row r="26" spans="1:44" outlineLevel="2">
      <c r="A26" s="1" t="s">
        <v>75</v>
      </c>
      <c r="B26" s="1" t="s">
        <v>76</v>
      </c>
      <c r="C26" s="1" t="s">
        <v>17</v>
      </c>
      <c r="D26" s="1" t="s">
        <v>18</v>
      </c>
      <c r="E26" s="1" t="s">
        <v>19</v>
      </c>
      <c r="F26" s="1" t="s">
        <v>5</v>
      </c>
      <c r="G26" s="1" t="s">
        <v>19</v>
      </c>
      <c r="H26" s="1" t="s">
        <v>77</v>
      </c>
      <c r="I26" s="1" t="s">
        <v>7</v>
      </c>
      <c r="J26" s="1" t="s">
        <v>8</v>
      </c>
      <c r="K26" s="1" t="s">
        <v>48</v>
      </c>
      <c r="L26" s="1">
        <v>0</v>
      </c>
      <c r="M26" s="1">
        <v>0</v>
      </c>
      <c r="N26" s="1">
        <v>12</v>
      </c>
      <c r="O26" s="1">
        <v>12</v>
      </c>
      <c r="P26" s="1">
        <v>0</v>
      </c>
      <c r="Q26" s="1">
        <v>0</v>
      </c>
      <c r="R26" s="1">
        <v>1</v>
      </c>
      <c r="S26" s="1">
        <v>1</v>
      </c>
      <c r="T26" s="1">
        <v>12</v>
      </c>
      <c r="U26" s="1">
        <v>23</v>
      </c>
      <c r="V26" s="1">
        <v>20</v>
      </c>
      <c r="W26" s="1">
        <v>55</v>
      </c>
      <c r="X26" s="1">
        <v>1</v>
      </c>
      <c r="Y26" s="1">
        <v>2</v>
      </c>
      <c r="Z26" s="1">
        <v>2</v>
      </c>
      <c r="AA26" s="1">
        <v>5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1</v>
      </c>
      <c r="AL26" s="1">
        <v>0</v>
      </c>
      <c r="AM26" s="1">
        <v>1</v>
      </c>
      <c r="AN26" s="1">
        <v>3</v>
      </c>
      <c r="AO26" s="1">
        <v>8</v>
      </c>
      <c r="AP26">
        <v>0</v>
      </c>
      <c r="AQ26">
        <v>11</v>
      </c>
      <c r="AR26" s="1">
        <v>1</v>
      </c>
    </row>
    <row r="27" spans="1:44" outlineLevel="2">
      <c r="A27" s="1" t="s">
        <v>98</v>
      </c>
      <c r="B27" s="1" t="s">
        <v>99</v>
      </c>
      <c r="C27" s="1" t="s">
        <v>2</v>
      </c>
      <c r="D27" s="1" t="s">
        <v>18</v>
      </c>
      <c r="E27" s="1" t="s">
        <v>19</v>
      </c>
      <c r="F27" s="1" t="s">
        <v>5</v>
      </c>
      <c r="G27" s="1" t="s">
        <v>19</v>
      </c>
      <c r="H27" s="1" t="s">
        <v>100</v>
      </c>
      <c r="I27" s="1" t="s">
        <v>7</v>
      </c>
      <c r="J27" s="1" t="s">
        <v>8</v>
      </c>
      <c r="K27" s="1" t="s">
        <v>40</v>
      </c>
      <c r="L27" s="1">
        <v>3</v>
      </c>
      <c r="M27" s="1">
        <v>8</v>
      </c>
      <c r="N27" s="1">
        <v>18</v>
      </c>
      <c r="O27" s="1">
        <v>29</v>
      </c>
      <c r="P27" s="1">
        <v>1</v>
      </c>
      <c r="Q27" s="1">
        <v>1</v>
      </c>
      <c r="R27" s="1">
        <v>1</v>
      </c>
      <c r="S27" s="1">
        <v>3</v>
      </c>
      <c r="T27" s="1">
        <v>18</v>
      </c>
      <c r="U27" s="1">
        <v>44</v>
      </c>
      <c r="V27" s="1">
        <v>34</v>
      </c>
      <c r="W27" s="1">
        <v>96</v>
      </c>
      <c r="X27" s="1">
        <v>1</v>
      </c>
      <c r="Y27" s="1">
        <v>3</v>
      </c>
      <c r="Z27" s="1">
        <v>2</v>
      </c>
      <c r="AA27" s="1">
        <v>6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8</v>
      </c>
      <c r="AO27" s="1">
        <v>11</v>
      </c>
      <c r="AP27">
        <v>0</v>
      </c>
      <c r="AQ27">
        <v>19</v>
      </c>
      <c r="AR27" s="1">
        <v>1</v>
      </c>
    </row>
    <row r="28" spans="1:44" outlineLevel="2">
      <c r="A28" s="1" t="s">
        <v>101</v>
      </c>
      <c r="B28" s="1" t="s">
        <v>102</v>
      </c>
      <c r="C28" s="1" t="s">
        <v>17</v>
      </c>
      <c r="D28" s="1" t="s">
        <v>18</v>
      </c>
      <c r="E28" s="1" t="s">
        <v>19</v>
      </c>
      <c r="F28" s="1" t="s">
        <v>5</v>
      </c>
      <c r="G28" s="1" t="s">
        <v>19</v>
      </c>
      <c r="H28" s="1" t="s">
        <v>103</v>
      </c>
      <c r="I28" s="1" t="s">
        <v>7</v>
      </c>
      <c r="J28" s="1" t="s">
        <v>8</v>
      </c>
      <c r="K28" s="1" t="s">
        <v>48</v>
      </c>
      <c r="L28" s="1">
        <v>16</v>
      </c>
      <c r="M28" s="1">
        <v>15</v>
      </c>
      <c r="N28" s="1">
        <v>20</v>
      </c>
      <c r="O28" s="1">
        <v>51</v>
      </c>
      <c r="P28" s="1">
        <v>1</v>
      </c>
      <c r="Q28" s="1">
        <v>1</v>
      </c>
      <c r="R28" s="1">
        <v>1</v>
      </c>
      <c r="S28" s="1">
        <v>3</v>
      </c>
      <c r="T28" s="1">
        <v>28</v>
      </c>
      <c r="U28" s="1">
        <v>55</v>
      </c>
      <c r="V28" s="1">
        <v>24</v>
      </c>
      <c r="W28" s="1">
        <v>107</v>
      </c>
      <c r="X28" s="1">
        <v>1</v>
      </c>
      <c r="Y28" s="1">
        <v>2</v>
      </c>
      <c r="Z28" s="1">
        <v>2</v>
      </c>
      <c r="AA28" s="1">
        <v>5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12</v>
      </c>
      <c r="AO28" s="1">
        <v>13</v>
      </c>
      <c r="AP28">
        <v>0</v>
      </c>
      <c r="AQ28">
        <v>25</v>
      </c>
      <c r="AR28" s="1">
        <v>1</v>
      </c>
    </row>
    <row r="29" spans="1:44" s="14" customFormat="1" outlineLevel="1">
      <c r="A29" s="15"/>
      <c r="B29" s="15"/>
      <c r="C29" s="15"/>
      <c r="D29" s="18" t="s">
        <v>407</v>
      </c>
      <c r="E29" s="15"/>
      <c r="F29" s="15"/>
      <c r="G29" s="15"/>
      <c r="H29" s="15"/>
      <c r="I29" s="15"/>
      <c r="J29" s="15"/>
      <c r="K29" s="15"/>
      <c r="L29" s="15">
        <f t="shared" ref="L29:AR29" si="5">SUBTOTAL(9,L23:L28)</f>
        <v>39</v>
      </c>
      <c r="M29" s="15">
        <f t="shared" si="5"/>
        <v>62</v>
      </c>
      <c r="N29" s="15">
        <f t="shared" si="5"/>
        <v>100</v>
      </c>
      <c r="O29" s="15">
        <f t="shared" si="5"/>
        <v>201</v>
      </c>
      <c r="P29" s="15">
        <f t="shared" si="5"/>
        <v>4</v>
      </c>
      <c r="Q29" s="15">
        <f t="shared" si="5"/>
        <v>5</v>
      </c>
      <c r="R29" s="15">
        <f t="shared" si="5"/>
        <v>5</v>
      </c>
      <c r="S29" s="15">
        <f t="shared" si="5"/>
        <v>14</v>
      </c>
      <c r="T29" s="15">
        <f t="shared" si="5"/>
        <v>117</v>
      </c>
      <c r="U29" s="15">
        <f t="shared" si="5"/>
        <v>225</v>
      </c>
      <c r="V29" s="15">
        <f t="shared" si="5"/>
        <v>202</v>
      </c>
      <c r="W29" s="15">
        <f t="shared" si="5"/>
        <v>544</v>
      </c>
      <c r="X29" s="15">
        <f t="shared" si="5"/>
        <v>6</v>
      </c>
      <c r="Y29" s="15">
        <f t="shared" si="5"/>
        <v>12</v>
      </c>
      <c r="Z29" s="15">
        <f t="shared" si="5"/>
        <v>14</v>
      </c>
      <c r="AA29" s="15">
        <f t="shared" si="5"/>
        <v>32</v>
      </c>
      <c r="AB29" s="15">
        <f t="shared" si="5"/>
        <v>0</v>
      </c>
      <c r="AC29" s="15">
        <f t="shared" si="5"/>
        <v>0</v>
      </c>
      <c r="AD29" s="15">
        <f t="shared" si="5"/>
        <v>0</v>
      </c>
      <c r="AE29" s="15">
        <f t="shared" si="5"/>
        <v>0</v>
      </c>
      <c r="AF29" s="15">
        <f t="shared" si="5"/>
        <v>0</v>
      </c>
      <c r="AG29" s="15">
        <f t="shared" si="5"/>
        <v>0</v>
      </c>
      <c r="AH29" s="15">
        <f t="shared" si="5"/>
        <v>0</v>
      </c>
      <c r="AI29" s="15">
        <f t="shared" si="5"/>
        <v>0</v>
      </c>
      <c r="AJ29" s="15">
        <f t="shared" si="5"/>
        <v>1</v>
      </c>
      <c r="AK29" s="15">
        <f t="shared" si="5"/>
        <v>6</v>
      </c>
      <c r="AL29" s="15">
        <f t="shared" si="5"/>
        <v>0</v>
      </c>
      <c r="AM29" s="15">
        <f t="shared" si="5"/>
        <v>7</v>
      </c>
      <c r="AN29" s="15">
        <f t="shared" si="5"/>
        <v>35</v>
      </c>
      <c r="AO29" s="15">
        <f t="shared" si="5"/>
        <v>49</v>
      </c>
      <c r="AP29" s="14">
        <f t="shared" si="5"/>
        <v>0</v>
      </c>
      <c r="AQ29" s="14">
        <f t="shared" si="5"/>
        <v>84</v>
      </c>
      <c r="AR29" s="15">
        <f t="shared" si="5"/>
        <v>6</v>
      </c>
    </row>
    <row r="30" spans="1:44" outlineLevel="2">
      <c r="A30" s="1" t="s">
        <v>49</v>
      </c>
      <c r="B30" s="1" t="s">
        <v>50</v>
      </c>
      <c r="C30" s="1" t="s">
        <v>17</v>
      </c>
      <c r="D30" s="1" t="s">
        <v>3</v>
      </c>
      <c r="E30" s="1" t="s">
        <v>4</v>
      </c>
      <c r="F30" s="1" t="s">
        <v>5</v>
      </c>
      <c r="G30" s="1" t="s">
        <v>4</v>
      </c>
      <c r="H30" s="1" t="s">
        <v>51</v>
      </c>
      <c r="I30" s="1" t="s">
        <v>7</v>
      </c>
      <c r="J30" s="1" t="s">
        <v>8</v>
      </c>
      <c r="K30" s="1" t="s">
        <v>40</v>
      </c>
      <c r="L30" s="1">
        <v>8</v>
      </c>
      <c r="M30" s="1">
        <v>14</v>
      </c>
      <c r="N30" s="1">
        <v>22</v>
      </c>
      <c r="O30" s="1">
        <v>44</v>
      </c>
      <c r="P30" s="1">
        <v>1</v>
      </c>
      <c r="Q30" s="1">
        <v>1</v>
      </c>
      <c r="R30" s="1">
        <v>1</v>
      </c>
      <c r="S30" s="1">
        <v>3</v>
      </c>
      <c r="T30" s="1">
        <v>23</v>
      </c>
      <c r="U30" s="1">
        <v>55</v>
      </c>
      <c r="V30" s="1">
        <v>32</v>
      </c>
      <c r="W30" s="1">
        <v>110</v>
      </c>
      <c r="X30" s="1">
        <v>1</v>
      </c>
      <c r="Y30" s="1">
        <v>2</v>
      </c>
      <c r="Z30" s="1">
        <v>2</v>
      </c>
      <c r="AA30" s="1">
        <v>5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11</v>
      </c>
      <c r="AO30" s="1">
        <v>15</v>
      </c>
      <c r="AP30">
        <v>0</v>
      </c>
      <c r="AQ30">
        <v>26</v>
      </c>
      <c r="AR30" s="1">
        <v>1</v>
      </c>
    </row>
    <row r="31" spans="1:44" outlineLevel="2">
      <c r="A31" s="1" t="s">
        <v>55</v>
      </c>
      <c r="B31" s="1" t="s">
        <v>56</v>
      </c>
      <c r="C31" s="1" t="s">
        <v>17</v>
      </c>
      <c r="D31" s="1" t="s">
        <v>3</v>
      </c>
      <c r="E31" s="1" t="s">
        <v>4</v>
      </c>
      <c r="F31" s="1" t="s">
        <v>5</v>
      </c>
      <c r="G31" s="1" t="s">
        <v>4</v>
      </c>
      <c r="H31" s="1" t="s">
        <v>57</v>
      </c>
      <c r="I31" s="1" t="s">
        <v>7</v>
      </c>
      <c r="J31" s="1" t="s">
        <v>8</v>
      </c>
      <c r="K31" s="1" t="s">
        <v>48</v>
      </c>
      <c r="L31" s="1">
        <v>11</v>
      </c>
      <c r="M31" s="1">
        <v>19</v>
      </c>
      <c r="N31" s="1">
        <v>30</v>
      </c>
      <c r="O31" s="1">
        <v>60</v>
      </c>
      <c r="P31" s="1">
        <v>1</v>
      </c>
      <c r="Q31" s="1">
        <v>1</v>
      </c>
      <c r="R31" s="1">
        <v>1</v>
      </c>
      <c r="S31" s="1">
        <v>3</v>
      </c>
      <c r="T31" s="1">
        <v>25</v>
      </c>
      <c r="U31" s="1">
        <v>70</v>
      </c>
      <c r="V31" s="1">
        <v>55</v>
      </c>
      <c r="W31" s="1">
        <v>150</v>
      </c>
      <c r="X31" s="1">
        <v>1</v>
      </c>
      <c r="Y31" s="1">
        <v>2</v>
      </c>
      <c r="Z31" s="1">
        <v>2</v>
      </c>
      <c r="AA31" s="1">
        <v>5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2</v>
      </c>
      <c r="AL31" s="1">
        <v>0</v>
      </c>
      <c r="AM31" s="1">
        <v>2</v>
      </c>
      <c r="AN31" s="1">
        <v>12</v>
      </c>
      <c r="AO31" s="1">
        <v>15</v>
      </c>
      <c r="AP31">
        <v>0</v>
      </c>
      <c r="AQ31">
        <v>27</v>
      </c>
      <c r="AR31" s="1">
        <v>1</v>
      </c>
    </row>
    <row r="32" spans="1:44" outlineLevel="2">
      <c r="A32" s="1" t="s">
        <v>58</v>
      </c>
      <c r="B32" s="1" t="s">
        <v>59</v>
      </c>
      <c r="C32" s="1" t="s">
        <v>17</v>
      </c>
      <c r="D32" s="1" t="s">
        <v>3</v>
      </c>
      <c r="E32" s="1" t="s">
        <v>4</v>
      </c>
      <c r="F32" s="1" t="s">
        <v>5</v>
      </c>
      <c r="G32" s="1" t="s">
        <v>4</v>
      </c>
      <c r="H32" s="1" t="s">
        <v>60</v>
      </c>
      <c r="I32" s="1" t="s">
        <v>7</v>
      </c>
      <c r="J32" s="1" t="s">
        <v>8</v>
      </c>
      <c r="K32" s="1" t="s">
        <v>48</v>
      </c>
      <c r="L32" s="1">
        <v>0</v>
      </c>
      <c r="M32" s="1">
        <v>0</v>
      </c>
      <c r="N32" s="1">
        <v>11</v>
      </c>
      <c r="O32" s="1">
        <v>11</v>
      </c>
      <c r="P32" s="1">
        <v>0</v>
      </c>
      <c r="Q32" s="1">
        <v>0</v>
      </c>
      <c r="R32" s="1">
        <v>1</v>
      </c>
      <c r="S32" s="1">
        <v>1</v>
      </c>
      <c r="T32" s="1">
        <v>20</v>
      </c>
      <c r="U32" s="1">
        <v>40</v>
      </c>
      <c r="V32" s="1">
        <v>23</v>
      </c>
      <c r="W32" s="1">
        <v>83</v>
      </c>
      <c r="X32" s="1">
        <v>1</v>
      </c>
      <c r="Y32" s="1">
        <v>2</v>
      </c>
      <c r="Z32" s="1">
        <v>2</v>
      </c>
      <c r="AA32" s="1">
        <v>5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1</v>
      </c>
      <c r="AL32" s="1">
        <v>0</v>
      </c>
      <c r="AM32" s="1">
        <v>1</v>
      </c>
      <c r="AN32" s="1">
        <v>2</v>
      </c>
      <c r="AO32" s="1">
        <v>11</v>
      </c>
      <c r="AP32">
        <v>0</v>
      </c>
      <c r="AQ32">
        <v>13</v>
      </c>
      <c r="AR32" s="1">
        <v>1</v>
      </c>
    </row>
    <row r="33" spans="1:44" outlineLevel="2">
      <c r="A33" s="1" t="s">
        <v>61</v>
      </c>
      <c r="B33" s="1" t="s">
        <v>53</v>
      </c>
      <c r="C33" s="1" t="s">
        <v>17</v>
      </c>
      <c r="D33" s="1" t="s">
        <v>3</v>
      </c>
      <c r="E33" s="1" t="s">
        <v>4</v>
      </c>
      <c r="F33" s="1" t="s">
        <v>5</v>
      </c>
      <c r="G33" s="1" t="s">
        <v>4</v>
      </c>
      <c r="H33" s="1" t="s">
        <v>62</v>
      </c>
      <c r="I33" s="1" t="s">
        <v>39</v>
      </c>
      <c r="J33" s="1" t="s">
        <v>8</v>
      </c>
      <c r="K33" s="1" t="s">
        <v>40</v>
      </c>
      <c r="L33" s="1">
        <v>15</v>
      </c>
      <c r="M33" s="1">
        <v>19</v>
      </c>
      <c r="N33" s="1">
        <v>25</v>
      </c>
      <c r="O33" s="1">
        <v>59</v>
      </c>
      <c r="P33" s="1">
        <v>1</v>
      </c>
      <c r="Q33" s="1">
        <v>1</v>
      </c>
      <c r="R33" s="1">
        <v>1</v>
      </c>
      <c r="S33" s="1">
        <v>3</v>
      </c>
      <c r="T33" s="1">
        <v>24</v>
      </c>
      <c r="U33" s="1">
        <v>16</v>
      </c>
      <c r="V33" s="1">
        <v>61</v>
      </c>
      <c r="W33" s="1">
        <v>101</v>
      </c>
      <c r="X33" s="1">
        <v>1</v>
      </c>
      <c r="Y33" s="1">
        <v>1</v>
      </c>
      <c r="Z33" s="1">
        <v>1</v>
      </c>
      <c r="AA33" s="1">
        <v>3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1</v>
      </c>
      <c r="AK33" s="1">
        <v>1</v>
      </c>
      <c r="AL33" s="1">
        <v>0</v>
      </c>
      <c r="AM33" s="1">
        <v>2</v>
      </c>
      <c r="AN33" s="1">
        <v>2</v>
      </c>
      <c r="AO33" s="1">
        <v>1</v>
      </c>
      <c r="AP33">
        <v>0</v>
      </c>
      <c r="AQ33">
        <v>3</v>
      </c>
      <c r="AR33" s="1">
        <v>1</v>
      </c>
    </row>
    <row r="34" spans="1:44" outlineLevel="2">
      <c r="A34" s="1" t="s">
        <v>63</v>
      </c>
      <c r="B34" s="1" t="s">
        <v>64</v>
      </c>
      <c r="C34" s="1" t="s">
        <v>17</v>
      </c>
      <c r="D34" s="1" t="s">
        <v>3</v>
      </c>
      <c r="E34" s="1" t="s">
        <v>4</v>
      </c>
      <c r="F34" s="1" t="s">
        <v>5</v>
      </c>
      <c r="G34" s="1" t="s">
        <v>4</v>
      </c>
      <c r="H34" s="1" t="s">
        <v>65</v>
      </c>
      <c r="I34" s="1" t="s">
        <v>7</v>
      </c>
      <c r="J34" s="1" t="s">
        <v>8</v>
      </c>
      <c r="K34" s="1" t="s">
        <v>48</v>
      </c>
      <c r="L34" s="1">
        <v>2</v>
      </c>
      <c r="M34" s="1">
        <v>5</v>
      </c>
      <c r="N34" s="1">
        <v>17</v>
      </c>
      <c r="O34" s="1">
        <v>24</v>
      </c>
      <c r="P34" s="1">
        <v>1</v>
      </c>
      <c r="Q34" s="1">
        <v>1</v>
      </c>
      <c r="R34" s="1">
        <v>1</v>
      </c>
      <c r="S34" s="1">
        <v>3</v>
      </c>
      <c r="T34" s="1">
        <v>19</v>
      </c>
      <c r="U34" s="1">
        <v>44</v>
      </c>
      <c r="V34" s="1">
        <v>39</v>
      </c>
      <c r="W34" s="1">
        <v>102</v>
      </c>
      <c r="X34" s="1">
        <v>1</v>
      </c>
      <c r="Y34" s="1">
        <v>2</v>
      </c>
      <c r="Z34" s="1">
        <v>2</v>
      </c>
      <c r="AA34" s="1">
        <v>5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1</v>
      </c>
      <c r="AL34" s="1">
        <v>0</v>
      </c>
      <c r="AM34" s="1">
        <v>1</v>
      </c>
      <c r="AN34" s="1">
        <v>7</v>
      </c>
      <c r="AO34" s="1">
        <v>12</v>
      </c>
      <c r="AP34">
        <v>0</v>
      </c>
      <c r="AQ34">
        <v>19</v>
      </c>
      <c r="AR34" s="1">
        <v>1</v>
      </c>
    </row>
    <row r="35" spans="1:44" outlineLevel="2">
      <c r="A35" s="1" t="s">
        <v>66</v>
      </c>
      <c r="B35" s="1" t="s">
        <v>67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4</v>
      </c>
      <c r="H35" s="1" t="s">
        <v>68</v>
      </c>
      <c r="I35" s="1" t="s">
        <v>7</v>
      </c>
      <c r="J35" s="1" t="s">
        <v>8</v>
      </c>
      <c r="K35" s="1" t="s">
        <v>44</v>
      </c>
      <c r="L35" s="1">
        <v>0</v>
      </c>
      <c r="M35" s="1">
        <v>8</v>
      </c>
      <c r="N35" s="1">
        <v>11</v>
      </c>
      <c r="O35" s="1">
        <v>19</v>
      </c>
      <c r="P35" s="1">
        <v>0</v>
      </c>
      <c r="Q35" s="1">
        <v>1</v>
      </c>
      <c r="R35" s="1">
        <v>1</v>
      </c>
      <c r="S35" s="1">
        <v>2</v>
      </c>
      <c r="T35" s="1">
        <v>0</v>
      </c>
      <c r="U35" s="1">
        <v>10</v>
      </c>
      <c r="V35" s="1">
        <v>79</v>
      </c>
      <c r="W35" s="1">
        <v>89</v>
      </c>
      <c r="X35" s="1">
        <v>0</v>
      </c>
      <c r="Y35" s="1">
        <v>1</v>
      </c>
      <c r="Z35" s="1">
        <v>4</v>
      </c>
      <c r="AA35" s="1">
        <v>5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4</v>
      </c>
      <c r="AL35" s="1">
        <v>0</v>
      </c>
      <c r="AM35" s="1">
        <v>4</v>
      </c>
      <c r="AN35" s="1">
        <v>4</v>
      </c>
      <c r="AO35" s="1">
        <v>5</v>
      </c>
      <c r="AP35">
        <v>0</v>
      </c>
      <c r="AQ35">
        <v>9</v>
      </c>
      <c r="AR35" s="1">
        <v>1</v>
      </c>
    </row>
    <row r="36" spans="1:44" outlineLevel="2">
      <c r="A36" s="1" t="s">
        <v>69</v>
      </c>
      <c r="B36" s="1" t="s">
        <v>70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4</v>
      </c>
      <c r="H36" s="1" t="s">
        <v>71</v>
      </c>
      <c r="I36" s="1" t="s">
        <v>7</v>
      </c>
      <c r="J36" s="1" t="s">
        <v>8</v>
      </c>
      <c r="K36" s="1" t="s">
        <v>44</v>
      </c>
      <c r="L36" s="1">
        <v>0</v>
      </c>
      <c r="M36" s="1">
        <v>12</v>
      </c>
      <c r="N36" s="1">
        <v>7</v>
      </c>
      <c r="O36" s="1">
        <v>19</v>
      </c>
      <c r="P36" s="1">
        <v>0</v>
      </c>
      <c r="Q36" s="1">
        <v>1</v>
      </c>
      <c r="R36" s="1">
        <v>1</v>
      </c>
      <c r="S36" s="1">
        <v>2</v>
      </c>
      <c r="T36" s="1">
        <v>17</v>
      </c>
      <c r="U36" s="1">
        <v>23</v>
      </c>
      <c r="V36" s="1">
        <v>0</v>
      </c>
      <c r="W36" s="1">
        <v>40</v>
      </c>
      <c r="X36" s="1">
        <v>1</v>
      </c>
      <c r="Y36" s="1">
        <v>1</v>
      </c>
      <c r="Z36" s="1">
        <v>0</v>
      </c>
      <c r="AA36" s="1">
        <v>2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1</v>
      </c>
      <c r="AK36" s="1">
        <v>1</v>
      </c>
      <c r="AL36" s="1">
        <v>0</v>
      </c>
      <c r="AM36" s="1">
        <v>2</v>
      </c>
      <c r="AN36" s="1">
        <v>7</v>
      </c>
      <c r="AO36" s="1">
        <v>7</v>
      </c>
      <c r="AP36">
        <v>0</v>
      </c>
      <c r="AQ36">
        <v>14</v>
      </c>
      <c r="AR36" s="1">
        <v>1</v>
      </c>
    </row>
    <row r="37" spans="1:44" outlineLevel="2">
      <c r="A37" s="1" t="s">
        <v>78</v>
      </c>
      <c r="B37" s="1" t="s">
        <v>79</v>
      </c>
      <c r="C37" s="1" t="s">
        <v>17</v>
      </c>
      <c r="D37" s="1" t="s">
        <v>3</v>
      </c>
      <c r="E37" s="1" t="s">
        <v>4</v>
      </c>
      <c r="F37" s="1" t="s">
        <v>5</v>
      </c>
      <c r="G37" s="1" t="s">
        <v>4</v>
      </c>
      <c r="H37" s="1" t="s">
        <v>80</v>
      </c>
      <c r="I37" s="1" t="s">
        <v>7</v>
      </c>
      <c r="J37" s="1" t="s">
        <v>8</v>
      </c>
      <c r="K37" s="1" t="s">
        <v>40</v>
      </c>
      <c r="L37" s="1">
        <v>6</v>
      </c>
      <c r="M37" s="1">
        <v>18</v>
      </c>
      <c r="N37" s="1">
        <v>27</v>
      </c>
      <c r="O37" s="1">
        <v>51</v>
      </c>
      <c r="P37" s="1">
        <v>1</v>
      </c>
      <c r="Q37" s="1">
        <v>1</v>
      </c>
      <c r="R37" s="1">
        <v>1</v>
      </c>
      <c r="S37" s="1">
        <v>3</v>
      </c>
      <c r="T37" s="1">
        <v>28</v>
      </c>
      <c r="U37" s="1">
        <v>64</v>
      </c>
      <c r="V37" s="1">
        <v>27</v>
      </c>
      <c r="W37" s="1">
        <v>119</v>
      </c>
      <c r="X37" s="1">
        <v>1</v>
      </c>
      <c r="Y37" s="1">
        <v>2</v>
      </c>
      <c r="Z37" s="1">
        <v>2</v>
      </c>
      <c r="AA37" s="1">
        <v>5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1</v>
      </c>
      <c r="AL37" s="1">
        <v>0</v>
      </c>
      <c r="AM37" s="1">
        <v>1</v>
      </c>
      <c r="AN37" s="1">
        <v>12</v>
      </c>
      <c r="AO37" s="1">
        <v>16</v>
      </c>
      <c r="AP37">
        <v>0</v>
      </c>
      <c r="AQ37">
        <v>28</v>
      </c>
      <c r="AR37" s="1">
        <v>1</v>
      </c>
    </row>
    <row r="38" spans="1:44" outlineLevel="2">
      <c r="A38" s="1" t="s">
        <v>81</v>
      </c>
      <c r="B38" s="1" t="s">
        <v>82</v>
      </c>
      <c r="C38" s="1" t="s">
        <v>17</v>
      </c>
      <c r="D38" s="1" t="s">
        <v>3</v>
      </c>
      <c r="E38" s="1" t="s">
        <v>4</v>
      </c>
      <c r="F38" s="1" t="s">
        <v>5</v>
      </c>
      <c r="G38" s="1" t="s">
        <v>4</v>
      </c>
      <c r="H38" s="1" t="s">
        <v>83</v>
      </c>
      <c r="I38" s="1" t="s">
        <v>7</v>
      </c>
      <c r="J38" s="1" t="s">
        <v>8</v>
      </c>
      <c r="K38" s="1" t="s">
        <v>40</v>
      </c>
      <c r="L38" s="1">
        <v>17</v>
      </c>
      <c r="M38" s="1">
        <v>27</v>
      </c>
      <c r="N38" s="1">
        <v>25</v>
      </c>
      <c r="O38" s="1">
        <v>69</v>
      </c>
      <c r="P38" s="1">
        <v>1</v>
      </c>
      <c r="Q38" s="1">
        <v>1</v>
      </c>
      <c r="R38" s="1">
        <v>1</v>
      </c>
      <c r="S38" s="1">
        <v>3</v>
      </c>
      <c r="T38" s="1">
        <v>25</v>
      </c>
      <c r="U38" s="1">
        <v>66</v>
      </c>
      <c r="V38" s="1">
        <v>53</v>
      </c>
      <c r="W38" s="1">
        <v>144</v>
      </c>
      <c r="X38" s="1">
        <v>1</v>
      </c>
      <c r="Y38" s="1">
        <v>2</v>
      </c>
      <c r="Z38" s="1">
        <v>2</v>
      </c>
      <c r="AA38" s="1">
        <v>5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>
        <v>0</v>
      </c>
      <c r="AQ38">
        <v>0</v>
      </c>
      <c r="AR38" s="1">
        <v>1</v>
      </c>
    </row>
    <row r="39" spans="1:44" outlineLevel="2">
      <c r="A39" s="1" t="s">
        <v>84</v>
      </c>
      <c r="B39" s="1" t="s">
        <v>85</v>
      </c>
      <c r="C39" s="1" t="s">
        <v>17</v>
      </c>
      <c r="D39" s="1" t="s">
        <v>3</v>
      </c>
      <c r="E39" s="1" t="s">
        <v>4</v>
      </c>
      <c r="F39" s="1" t="s">
        <v>5</v>
      </c>
      <c r="G39" s="1" t="s">
        <v>4</v>
      </c>
      <c r="H39" s="1" t="s">
        <v>86</v>
      </c>
      <c r="I39" s="1" t="s">
        <v>7</v>
      </c>
      <c r="J39" s="1" t="s">
        <v>8</v>
      </c>
      <c r="K39" s="1" t="s">
        <v>40</v>
      </c>
      <c r="L39" s="1">
        <v>2</v>
      </c>
      <c r="M39" s="1">
        <v>7</v>
      </c>
      <c r="N39" s="1">
        <v>5</v>
      </c>
      <c r="O39" s="1">
        <v>14</v>
      </c>
      <c r="P39" s="1">
        <v>1</v>
      </c>
      <c r="Q39" s="1">
        <v>1</v>
      </c>
      <c r="R39" s="1">
        <v>1</v>
      </c>
      <c r="S39" s="1">
        <v>3</v>
      </c>
      <c r="T39" s="1">
        <v>20</v>
      </c>
      <c r="U39" s="1">
        <v>31</v>
      </c>
      <c r="V39" s="1">
        <v>37</v>
      </c>
      <c r="W39" s="1">
        <v>88</v>
      </c>
      <c r="X39" s="1">
        <v>1</v>
      </c>
      <c r="Y39" s="1">
        <v>2</v>
      </c>
      <c r="Z39" s="1">
        <v>2</v>
      </c>
      <c r="AA39" s="1">
        <v>5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7</v>
      </c>
      <c r="AO39" s="1">
        <v>10</v>
      </c>
      <c r="AP39">
        <v>0</v>
      </c>
      <c r="AQ39">
        <v>17</v>
      </c>
      <c r="AR39" s="1">
        <v>1</v>
      </c>
    </row>
    <row r="40" spans="1:44" outlineLevel="2">
      <c r="A40" s="1" t="s">
        <v>87</v>
      </c>
      <c r="B40" s="1" t="s">
        <v>88</v>
      </c>
      <c r="C40" s="1" t="s">
        <v>17</v>
      </c>
      <c r="D40" s="1" t="s">
        <v>3</v>
      </c>
      <c r="E40" s="1" t="s">
        <v>4</v>
      </c>
      <c r="F40" s="1" t="s">
        <v>5</v>
      </c>
      <c r="G40" s="1" t="s">
        <v>4</v>
      </c>
      <c r="H40" s="1" t="s">
        <v>89</v>
      </c>
      <c r="I40" s="1" t="s">
        <v>7</v>
      </c>
      <c r="J40" s="1" t="s">
        <v>8</v>
      </c>
      <c r="K40" s="1" t="s">
        <v>40</v>
      </c>
      <c r="L40" s="1">
        <v>8</v>
      </c>
      <c r="M40" s="1">
        <v>13</v>
      </c>
      <c r="N40" s="1">
        <v>27</v>
      </c>
      <c r="O40" s="1">
        <v>48</v>
      </c>
      <c r="P40" s="1">
        <v>1</v>
      </c>
      <c r="Q40" s="1">
        <v>1</v>
      </c>
      <c r="R40" s="1">
        <v>1</v>
      </c>
      <c r="S40" s="1">
        <v>3</v>
      </c>
      <c r="T40" s="1">
        <v>30</v>
      </c>
      <c r="U40" s="1">
        <v>35</v>
      </c>
      <c r="V40" s="1">
        <v>35</v>
      </c>
      <c r="W40" s="1">
        <v>100</v>
      </c>
      <c r="X40" s="1">
        <v>1</v>
      </c>
      <c r="Y40" s="1">
        <v>2</v>
      </c>
      <c r="Z40" s="1">
        <v>2</v>
      </c>
      <c r="AA40" s="1">
        <v>5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1</v>
      </c>
      <c r="AL40" s="1">
        <v>0</v>
      </c>
      <c r="AM40" s="1">
        <v>1</v>
      </c>
      <c r="AN40" s="1">
        <v>11</v>
      </c>
      <c r="AO40" s="1">
        <v>12</v>
      </c>
      <c r="AP40">
        <v>0</v>
      </c>
      <c r="AQ40">
        <v>23</v>
      </c>
      <c r="AR40" s="1">
        <v>1</v>
      </c>
    </row>
    <row r="41" spans="1:44" outlineLevel="2">
      <c r="A41" s="1" t="s">
        <v>90</v>
      </c>
      <c r="B41" s="1" t="s">
        <v>91</v>
      </c>
      <c r="C41" s="1" t="s">
        <v>17</v>
      </c>
      <c r="D41" s="1" t="s">
        <v>3</v>
      </c>
      <c r="E41" s="1" t="s">
        <v>4</v>
      </c>
      <c r="F41" s="1" t="s">
        <v>92</v>
      </c>
      <c r="G41" s="1" t="s">
        <v>93</v>
      </c>
      <c r="H41" s="1" t="s">
        <v>94</v>
      </c>
      <c r="I41" s="1" t="s">
        <v>7</v>
      </c>
      <c r="J41" s="1" t="s">
        <v>8</v>
      </c>
      <c r="K41" s="1" t="s">
        <v>40</v>
      </c>
      <c r="L41" s="1">
        <v>4</v>
      </c>
      <c r="M41" s="1">
        <v>8</v>
      </c>
      <c r="N41" s="1">
        <v>10</v>
      </c>
      <c r="O41" s="1">
        <v>22</v>
      </c>
      <c r="P41" s="1">
        <v>1</v>
      </c>
      <c r="Q41" s="1">
        <v>1</v>
      </c>
      <c r="R41" s="1">
        <v>1</v>
      </c>
      <c r="S41" s="1">
        <v>3</v>
      </c>
      <c r="T41" s="1">
        <v>12</v>
      </c>
      <c r="U41" s="1">
        <v>25</v>
      </c>
      <c r="V41" s="1">
        <v>20</v>
      </c>
      <c r="W41" s="1">
        <v>57</v>
      </c>
      <c r="X41" s="1">
        <v>1</v>
      </c>
      <c r="Y41" s="1">
        <v>2</v>
      </c>
      <c r="Z41" s="1">
        <v>2</v>
      </c>
      <c r="AA41" s="1">
        <v>5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7</v>
      </c>
      <c r="AO41" s="1">
        <v>10</v>
      </c>
      <c r="AP41">
        <v>0</v>
      </c>
      <c r="AQ41">
        <v>17</v>
      </c>
      <c r="AR41" s="1">
        <v>1</v>
      </c>
    </row>
    <row r="42" spans="1:44" outlineLevel="2">
      <c r="A42" s="1" t="s">
        <v>95</v>
      </c>
      <c r="B42" s="1" t="s">
        <v>96</v>
      </c>
      <c r="C42" s="1" t="s">
        <v>17</v>
      </c>
      <c r="D42" s="1" t="s">
        <v>3</v>
      </c>
      <c r="E42" s="1" t="s">
        <v>4</v>
      </c>
      <c r="F42" s="1" t="s">
        <v>5</v>
      </c>
      <c r="G42" s="1" t="s">
        <v>4</v>
      </c>
      <c r="H42" s="1" t="s">
        <v>97</v>
      </c>
      <c r="I42" s="1" t="s">
        <v>7</v>
      </c>
      <c r="J42" s="1" t="s">
        <v>8</v>
      </c>
      <c r="K42" s="1" t="s">
        <v>40</v>
      </c>
      <c r="L42" s="1">
        <v>17</v>
      </c>
      <c r="M42" s="1">
        <v>20</v>
      </c>
      <c r="N42" s="1">
        <v>27</v>
      </c>
      <c r="O42" s="1">
        <v>64</v>
      </c>
      <c r="P42" s="1">
        <v>1</v>
      </c>
      <c r="Q42" s="1">
        <v>1</v>
      </c>
      <c r="R42" s="1">
        <v>1</v>
      </c>
      <c r="S42" s="1">
        <v>3</v>
      </c>
      <c r="T42" s="1">
        <v>22</v>
      </c>
      <c r="U42" s="1">
        <v>54</v>
      </c>
      <c r="V42" s="1">
        <v>24</v>
      </c>
      <c r="W42" s="1">
        <v>100</v>
      </c>
      <c r="X42" s="1">
        <v>1</v>
      </c>
      <c r="Y42" s="1">
        <v>2</v>
      </c>
      <c r="Z42" s="1">
        <v>2</v>
      </c>
      <c r="AA42" s="1">
        <v>5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14</v>
      </c>
      <c r="AO42" s="1">
        <v>11</v>
      </c>
      <c r="AP42">
        <v>0</v>
      </c>
      <c r="AQ42">
        <v>25</v>
      </c>
      <c r="AR42" s="1">
        <v>1</v>
      </c>
    </row>
    <row r="43" spans="1:44" outlineLevel="2">
      <c r="A43" s="1" t="s">
        <v>140</v>
      </c>
      <c r="B43" s="1" t="s">
        <v>141</v>
      </c>
      <c r="C43" s="1" t="s">
        <v>17</v>
      </c>
      <c r="D43" s="1" t="s">
        <v>3</v>
      </c>
      <c r="E43" s="1" t="s">
        <v>4</v>
      </c>
      <c r="F43" s="1" t="s">
        <v>5</v>
      </c>
      <c r="G43" s="1" t="s">
        <v>4</v>
      </c>
      <c r="H43" s="1" t="s">
        <v>142</v>
      </c>
      <c r="I43" s="1" t="s">
        <v>7</v>
      </c>
      <c r="J43" s="1" t="s">
        <v>8</v>
      </c>
      <c r="K43" s="1" t="s">
        <v>40</v>
      </c>
      <c r="L43" s="1">
        <v>18</v>
      </c>
      <c r="M43" s="1">
        <v>22</v>
      </c>
      <c r="N43" s="1">
        <v>25</v>
      </c>
      <c r="O43" s="1">
        <v>65</v>
      </c>
      <c r="P43" s="1">
        <v>1</v>
      </c>
      <c r="Q43" s="1">
        <v>1</v>
      </c>
      <c r="R43" s="1">
        <v>1</v>
      </c>
      <c r="S43" s="1">
        <v>3</v>
      </c>
      <c r="T43" s="1">
        <v>30</v>
      </c>
      <c r="U43" s="1">
        <v>52</v>
      </c>
      <c r="V43" s="1">
        <v>58</v>
      </c>
      <c r="W43" s="1">
        <v>140</v>
      </c>
      <c r="X43" s="1">
        <v>1</v>
      </c>
      <c r="Y43" s="1">
        <v>2</v>
      </c>
      <c r="Z43" s="1">
        <v>2</v>
      </c>
      <c r="AA43" s="1">
        <v>5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>
        <v>0</v>
      </c>
      <c r="AQ43">
        <v>0</v>
      </c>
      <c r="AR43" s="1">
        <v>1</v>
      </c>
    </row>
    <row r="44" spans="1:44" s="14" customFormat="1" outlineLevel="1">
      <c r="A44" s="15"/>
      <c r="B44" s="15"/>
      <c r="C44" s="15"/>
      <c r="D44" s="18" t="s">
        <v>408</v>
      </c>
      <c r="E44" s="15"/>
      <c r="F44" s="15"/>
      <c r="G44" s="15"/>
      <c r="H44" s="15"/>
      <c r="I44" s="15"/>
      <c r="J44" s="15"/>
      <c r="K44" s="15"/>
      <c r="L44" s="15">
        <f t="shared" ref="L44:AR44" si="6">SUBTOTAL(9,L30:L43)</f>
        <v>108</v>
      </c>
      <c r="M44" s="15">
        <f t="shared" si="6"/>
        <v>192</v>
      </c>
      <c r="N44" s="15">
        <f t="shared" si="6"/>
        <v>269</v>
      </c>
      <c r="O44" s="15">
        <f t="shared" si="6"/>
        <v>569</v>
      </c>
      <c r="P44" s="15">
        <f t="shared" si="6"/>
        <v>11</v>
      </c>
      <c r="Q44" s="15">
        <f t="shared" si="6"/>
        <v>13</v>
      </c>
      <c r="R44" s="15">
        <f t="shared" si="6"/>
        <v>14</v>
      </c>
      <c r="S44" s="15">
        <f t="shared" si="6"/>
        <v>38</v>
      </c>
      <c r="T44" s="15">
        <f t="shared" si="6"/>
        <v>295</v>
      </c>
      <c r="U44" s="15">
        <f t="shared" si="6"/>
        <v>585</v>
      </c>
      <c r="V44" s="15">
        <f t="shared" si="6"/>
        <v>543</v>
      </c>
      <c r="W44" s="15">
        <f t="shared" si="6"/>
        <v>1423</v>
      </c>
      <c r="X44" s="15">
        <f t="shared" si="6"/>
        <v>13</v>
      </c>
      <c r="Y44" s="15">
        <f t="shared" si="6"/>
        <v>25</v>
      </c>
      <c r="Z44" s="15">
        <f t="shared" si="6"/>
        <v>27</v>
      </c>
      <c r="AA44" s="15">
        <f t="shared" si="6"/>
        <v>65</v>
      </c>
      <c r="AB44" s="15">
        <f t="shared" si="6"/>
        <v>0</v>
      </c>
      <c r="AC44" s="15">
        <f t="shared" si="6"/>
        <v>0</v>
      </c>
      <c r="AD44" s="15">
        <f t="shared" si="6"/>
        <v>0</v>
      </c>
      <c r="AE44" s="15">
        <f t="shared" si="6"/>
        <v>0</v>
      </c>
      <c r="AF44" s="15">
        <f t="shared" si="6"/>
        <v>0</v>
      </c>
      <c r="AG44" s="15">
        <f t="shared" si="6"/>
        <v>0</v>
      </c>
      <c r="AH44" s="15">
        <f t="shared" si="6"/>
        <v>0</v>
      </c>
      <c r="AI44" s="15">
        <f t="shared" si="6"/>
        <v>0</v>
      </c>
      <c r="AJ44" s="15">
        <f t="shared" si="6"/>
        <v>2</v>
      </c>
      <c r="AK44" s="15">
        <f t="shared" si="6"/>
        <v>12</v>
      </c>
      <c r="AL44" s="15">
        <f t="shared" si="6"/>
        <v>0</v>
      </c>
      <c r="AM44" s="15">
        <f t="shared" si="6"/>
        <v>14</v>
      </c>
      <c r="AN44" s="15">
        <f t="shared" si="6"/>
        <v>96</v>
      </c>
      <c r="AO44" s="15">
        <f t="shared" si="6"/>
        <v>125</v>
      </c>
      <c r="AP44" s="14">
        <f t="shared" si="6"/>
        <v>0</v>
      </c>
      <c r="AQ44" s="14">
        <f t="shared" si="6"/>
        <v>221</v>
      </c>
      <c r="AR44" s="15">
        <f t="shared" si="6"/>
        <v>14</v>
      </c>
    </row>
    <row r="45" spans="1:44" outlineLevel="2">
      <c r="A45" s="1" t="s">
        <v>36</v>
      </c>
      <c r="B45" s="1" t="s">
        <v>37</v>
      </c>
      <c r="C45" s="1" t="s">
        <v>17</v>
      </c>
      <c r="D45" s="1" t="s">
        <v>12</v>
      </c>
      <c r="E45" s="1" t="s">
        <v>13</v>
      </c>
      <c r="F45" s="1" t="s">
        <v>5</v>
      </c>
      <c r="G45" s="1" t="s">
        <v>13</v>
      </c>
      <c r="H45" s="1" t="s">
        <v>38</v>
      </c>
      <c r="I45" s="1" t="s">
        <v>39</v>
      </c>
      <c r="J45" s="1" t="s">
        <v>8</v>
      </c>
      <c r="K45" s="1" t="s">
        <v>40</v>
      </c>
      <c r="L45" s="1">
        <v>18</v>
      </c>
      <c r="M45" s="1">
        <v>25</v>
      </c>
      <c r="N45" s="1">
        <v>30</v>
      </c>
      <c r="O45" s="1">
        <v>73</v>
      </c>
      <c r="P45" s="1">
        <v>1</v>
      </c>
      <c r="Q45" s="1">
        <v>1</v>
      </c>
      <c r="R45" s="1">
        <v>1</v>
      </c>
      <c r="S45" s="1">
        <v>3</v>
      </c>
      <c r="T45" s="1">
        <v>30</v>
      </c>
      <c r="U45" s="1">
        <v>48</v>
      </c>
      <c r="V45" s="1">
        <v>35</v>
      </c>
      <c r="W45" s="1">
        <v>113</v>
      </c>
      <c r="X45" s="1">
        <v>1</v>
      </c>
      <c r="Y45" s="1">
        <v>2</v>
      </c>
      <c r="Z45" s="1">
        <v>2</v>
      </c>
      <c r="AA45" s="1">
        <v>5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1</v>
      </c>
      <c r="AK45" s="1">
        <v>1</v>
      </c>
      <c r="AL45" s="1">
        <v>0</v>
      </c>
      <c r="AM45" s="1">
        <v>2</v>
      </c>
      <c r="AN45" s="1">
        <v>0</v>
      </c>
      <c r="AO45" s="1">
        <v>0</v>
      </c>
      <c r="AP45">
        <v>0</v>
      </c>
      <c r="AQ45">
        <v>0</v>
      </c>
      <c r="AR45" s="1">
        <v>1</v>
      </c>
    </row>
    <row r="46" spans="1:44" outlineLevel="2">
      <c r="A46" s="1" t="s">
        <v>41</v>
      </c>
      <c r="B46" s="1" t="s">
        <v>42</v>
      </c>
      <c r="C46" s="1" t="s">
        <v>2</v>
      </c>
      <c r="D46" s="1" t="s">
        <v>12</v>
      </c>
      <c r="E46" s="1" t="s">
        <v>13</v>
      </c>
      <c r="F46" s="1" t="s">
        <v>5</v>
      </c>
      <c r="G46" s="1" t="s">
        <v>13</v>
      </c>
      <c r="H46" s="1" t="s">
        <v>43</v>
      </c>
      <c r="I46" s="1" t="s">
        <v>7</v>
      </c>
      <c r="J46" s="1" t="s">
        <v>8</v>
      </c>
      <c r="K46" s="1" t="s">
        <v>44</v>
      </c>
      <c r="L46" s="1">
        <v>0</v>
      </c>
      <c r="M46" s="1">
        <v>3</v>
      </c>
      <c r="N46" s="1">
        <v>6</v>
      </c>
      <c r="O46" s="1">
        <v>9</v>
      </c>
      <c r="P46" s="1">
        <v>0</v>
      </c>
      <c r="Q46" s="1">
        <v>1</v>
      </c>
      <c r="R46" s="1">
        <v>1</v>
      </c>
      <c r="S46" s="1">
        <v>2</v>
      </c>
      <c r="T46" s="1">
        <v>5</v>
      </c>
      <c r="U46" s="1">
        <v>7</v>
      </c>
      <c r="V46" s="1">
        <v>90</v>
      </c>
      <c r="W46" s="1">
        <v>102</v>
      </c>
      <c r="X46" s="1">
        <v>1</v>
      </c>
      <c r="Y46" s="1">
        <v>1</v>
      </c>
      <c r="Z46" s="1">
        <v>5</v>
      </c>
      <c r="AA46" s="1">
        <v>7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5</v>
      </c>
      <c r="AL46" s="1">
        <v>0</v>
      </c>
      <c r="AM46" s="1">
        <v>5</v>
      </c>
      <c r="AN46" s="1">
        <v>3</v>
      </c>
      <c r="AO46" s="1">
        <v>10</v>
      </c>
      <c r="AP46">
        <v>0</v>
      </c>
      <c r="AQ46">
        <v>13</v>
      </c>
      <c r="AR46" s="1">
        <v>1</v>
      </c>
    </row>
    <row r="47" spans="1:44" outlineLevel="2">
      <c r="A47" s="1" t="s">
        <v>104</v>
      </c>
      <c r="B47" s="1" t="s">
        <v>105</v>
      </c>
      <c r="C47" s="1" t="s">
        <v>17</v>
      </c>
      <c r="D47" s="1" t="s">
        <v>12</v>
      </c>
      <c r="E47" s="1" t="s">
        <v>13</v>
      </c>
      <c r="F47" s="1" t="s">
        <v>5</v>
      </c>
      <c r="G47" s="1" t="s">
        <v>13</v>
      </c>
      <c r="H47" s="1" t="s">
        <v>106</v>
      </c>
      <c r="I47" s="1" t="s">
        <v>7</v>
      </c>
      <c r="J47" s="1" t="s">
        <v>8</v>
      </c>
      <c r="K47" s="1" t="s">
        <v>48</v>
      </c>
      <c r="L47" s="1">
        <v>6</v>
      </c>
      <c r="M47" s="1">
        <v>11</v>
      </c>
      <c r="N47" s="1">
        <v>16</v>
      </c>
      <c r="O47" s="1">
        <v>33</v>
      </c>
      <c r="P47" s="1">
        <v>1</v>
      </c>
      <c r="Q47" s="1">
        <v>1</v>
      </c>
      <c r="R47" s="1">
        <v>1</v>
      </c>
      <c r="S47" s="1">
        <v>3</v>
      </c>
      <c r="T47" s="1">
        <v>12</v>
      </c>
      <c r="U47" s="1">
        <v>31</v>
      </c>
      <c r="V47" s="1">
        <v>31</v>
      </c>
      <c r="W47" s="1">
        <v>74</v>
      </c>
      <c r="X47" s="1">
        <v>1</v>
      </c>
      <c r="Y47" s="1">
        <v>2</v>
      </c>
      <c r="Z47" s="1">
        <v>1</v>
      </c>
      <c r="AA47" s="1">
        <v>4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1</v>
      </c>
      <c r="AL47" s="1">
        <v>0</v>
      </c>
      <c r="AM47" s="1">
        <v>1</v>
      </c>
      <c r="AN47" s="1">
        <v>11</v>
      </c>
      <c r="AO47" s="1">
        <v>11</v>
      </c>
      <c r="AP47">
        <v>0</v>
      </c>
      <c r="AQ47">
        <v>22</v>
      </c>
      <c r="AR47" s="1">
        <v>1</v>
      </c>
    </row>
    <row r="48" spans="1:44" outlineLevel="2">
      <c r="A48" s="1" t="s">
        <v>107</v>
      </c>
      <c r="B48" s="1" t="s">
        <v>108</v>
      </c>
      <c r="C48" s="1" t="s">
        <v>17</v>
      </c>
      <c r="D48" s="1" t="s">
        <v>12</v>
      </c>
      <c r="E48" s="1" t="s">
        <v>13</v>
      </c>
      <c r="F48" s="1" t="s">
        <v>5</v>
      </c>
      <c r="G48" s="1" t="s">
        <v>13</v>
      </c>
      <c r="H48" s="1" t="s">
        <v>109</v>
      </c>
      <c r="I48" s="1" t="s">
        <v>7</v>
      </c>
      <c r="J48" s="1" t="s">
        <v>8</v>
      </c>
      <c r="K48" s="1" t="s">
        <v>48</v>
      </c>
      <c r="L48" s="1">
        <v>19</v>
      </c>
      <c r="M48" s="1">
        <v>27</v>
      </c>
      <c r="N48" s="1">
        <v>31</v>
      </c>
      <c r="O48" s="1">
        <v>77</v>
      </c>
      <c r="P48" s="1">
        <v>1</v>
      </c>
      <c r="Q48" s="1">
        <v>1</v>
      </c>
      <c r="R48" s="1">
        <v>1</v>
      </c>
      <c r="S48" s="1">
        <v>3</v>
      </c>
      <c r="T48" s="1">
        <v>30</v>
      </c>
      <c r="U48" s="1">
        <v>61</v>
      </c>
      <c r="V48" s="1">
        <v>48</v>
      </c>
      <c r="W48" s="1">
        <v>139</v>
      </c>
      <c r="X48" s="1">
        <v>1</v>
      </c>
      <c r="Y48" s="1">
        <v>2</v>
      </c>
      <c r="Z48" s="1">
        <v>2</v>
      </c>
      <c r="AA48" s="1">
        <v>5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19</v>
      </c>
      <c r="AO48" s="1">
        <v>17</v>
      </c>
      <c r="AP48">
        <v>0</v>
      </c>
      <c r="AQ48">
        <v>36</v>
      </c>
      <c r="AR48" s="1">
        <v>1</v>
      </c>
    </row>
    <row r="49" spans="1:44" outlineLevel="2">
      <c r="A49" s="1" t="s">
        <v>110</v>
      </c>
      <c r="B49" s="1" t="s">
        <v>111</v>
      </c>
      <c r="C49" s="1" t="s">
        <v>17</v>
      </c>
      <c r="D49" s="1" t="s">
        <v>12</v>
      </c>
      <c r="E49" s="1" t="s">
        <v>13</v>
      </c>
      <c r="F49" s="1" t="s">
        <v>5</v>
      </c>
      <c r="G49" s="1" t="s">
        <v>13</v>
      </c>
      <c r="H49" s="1" t="s">
        <v>112</v>
      </c>
      <c r="I49" s="1" t="s">
        <v>7</v>
      </c>
      <c r="J49" s="1" t="s">
        <v>8</v>
      </c>
      <c r="K49" s="1" t="s">
        <v>48</v>
      </c>
      <c r="L49" s="1">
        <v>17</v>
      </c>
      <c r="M49" s="1">
        <v>12</v>
      </c>
      <c r="N49" s="1">
        <v>19</v>
      </c>
      <c r="O49" s="1">
        <v>48</v>
      </c>
      <c r="P49" s="1">
        <v>1</v>
      </c>
      <c r="Q49" s="1">
        <v>1</v>
      </c>
      <c r="R49" s="1">
        <v>1</v>
      </c>
      <c r="S49" s="1">
        <v>3</v>
      </c>
      <c r="T49" s="1">
        <v>17</v>
      </c>
      <c r="U49" s="1">
        <v>21</v>
      </c>
      <c r="V49" s="1">
        <v>42</v>
      </c>
      <c r="W49" s="1">
        <v>80</v>
      </c>
      <c r="X49" s="1">
        <v>1</v>
      </c>
      <c r="Y49" s="1">
        <v>1</v>
      </c>
      <c r="Z49" s="1">
        <v>2</v>
      </c>
      <c r="AA49" s="1">
        <v>4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1</v>
      </c>
      <c r="AL49" s="1">
        <v>0</v>
      </c>
      <c r="AM49" s="1">
        <v>1</v>
      </c>
      <c r="AN49" s="1">
        <v>11</v>
      </c>
      <c r="AO49" s="1">
        <v>8</v>
      </c>
      <c r="AP49">
        <v>0</v>
      </c>
      <c r="AQ49">
        <v>19</v>
      </c>
      <c r="AR49" s="1">
        <v>1</v>
      </c>
    </row>
    <row r="50" spans="1:44" outlineLevel="2">
      <c r="A50" s="1" t="s">
        <v>113</v>
      </c>
      <c r="B50" s="1" t="s">
        <v>114</v>
      </c>
      <c r="C50" s="1" t="s">
        <v>17</v>
      </c>
      <c r="D50" s="1" t="s">
        <v>12</v>
      </c>
      <c r="E50" s="1" t="s">
        <v>13</v>
      </c>
      <c r="F50" s="1" t="s">
        <v>5</v>
      </c>
      <c r="G50" s="1" t="s">
        <v>13</v>
      </c>
      <c r="H50" s="1" t="s">
        <v>115</v>
      </c>
      <c r="I50" s="1" t="s">
        <v>7</v>
      </c>
      <c r="J50" s="1" t="s">
        <v>8</v>
      </c>
      <c r="K50" s="1" t="s">
        <v>48</v>
      </c>
      <c r="L50" s="1">
        <v>0</v>
      </c>
      <c r="M50" s="1">
        <v>0</v>
      </c>
      <c r="N50" s="1">
        <v>13</v>
      </c>
      <c r="O50" s="1">
        <v>13</v>
      </c>
      <c r="P50" s="1">
        <v>0</v>
      </c>
      <c r="Q50" s="1">
        <v>0</v>
      </c>
      <c r="R50" s="1">
        <v>1</v>
      </c>
      <c r="S50" s="1">
        <v>1</v>
      </c>
      <c r="T50" s="1">
        <v>16</v>
      </c>
      <c r="U50" s="1">
        <v>50</v>
      </c>
      <c r="V50" s="1">
        <v>21</v>
      </c>
      <c r="W50" s="1">
        <v>87</v>
      </c>
      <c r="X50" s="1">
        <v>1</v>
      </c>
      <c r="Y50" s="1">
        <v>2</v>
      </c>
      <c r="Z50" s="1">
        <v>2</v>
      </c>
      <c r="AA50" s="1">
        <v>5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1</v>
      </c>
      <c r="AK50" s="1">
        <v>0</v>
      </c>
      <c r="AL50" s="1">
        <v>0</v>
      </c>
      <c r="AM50" s="1">
        <v>1</v>
      </c>
      <c r="AN50" s="1">
        <v>2</v>
      </c>
      <c r="AO50" s="1">
        <v>11</v>
      </c>
      <c r="AP50">
        <v>0</v>
      </c>
      <c r="AQ50">
        <v>13</v>
      </c>
      <c r="AR50" s="1">
        <v>1</v>
      </c>
    </row>
    <row r="51" spans="1:44" outlineLevel="2">
      <c r="A51" s="1" t="s">
        <v>116</v>
      </c>
      <c r="B51" s="1" t="s">
        <v>117</v>
      </c>
      <c r="C51" s="1" t="s">
        <v>17</v>
      </c>
      <c r="D51" s="1" t="s">
        <v>12</v>
      </c>
      <c r="E51" s="1" t="s">
        <v>13</v>
      </c>
      <c r="F51" s="1" t="s">
        <v>5</v>
      </c>
      <c r="G51" s="1" t="s">
        <v>13</v>
      </c>
      <c r="H51" s="1" t="s">
        <v>118</v>
      </c>
      <c r="I51" s="1" t="s">
        <v>7</v>
      </c>
      <c r="J51" s="1" t="s">
        <v>8</v>
      </c>
      <c r="K51" s="1" t="s">
        <v>48</v>
      </c>
      <c r="L51" s="1">
        <v>0</v>
      </c>
      <c r="M51" s="1">
        <v>0</v>
      </c>
      <c r="N51" s="1">
        <v>9</v>
      </c>
      <c r="O51" s="1">
        <v>9</v>
      </c>
      <c r="P51" s="1">
        <v>0</v>
      </c>
      <c r="Q51" s="1">
        <v>0</v>
      </c>
      <c r="R51" s="1">
        <v>1</v>
      </c>
      <c r="S51" s="1">
        <v>1</v>
      </c>
      <c r="T51" s="1">
        <v>8</v>
      </c>
      <c r="U51" s="1">
        <v>28</v>
      </c>
      <c r="V51" s="1">
        <v>16</v>
      </c>
      <c r="W51" s="1">
        <v>52</v>
      </c>
      <c r="X51" s="1">
        <v>1</v>
      </c>
      <c r="Y51" s="1">
        <v>2</v>
      </c>
      <c r="Z51" s="1">
        <v>2</v>
      </c>
      <c r="AA51" s="1">
        <v>5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1</v>
      </c>
      <c r="AL51" s="1">
        <v>0</v>
      </c>
      <c r="AM51" s="1">
        <v>1</v>
      </c>
      <c r="AN51" s="1">
        <v>2</v>
      </c>
      <c r="AO51" s="1">
        <v>8</v>
      </c>
      <c r="AP51">
        <v>0</v>
      </c>
      <c r="AQ51">
        <v>10</v>
      </c>
      <c r="AR51" s="1">
        <v>1</v>
      </c>
    </row>
    <row r="52" spans="1:44" outlineLevel="2">
      <c r="A52" s="1" t="s">
        <v>119</v>
      </c>
      <c r="B52" s="1" t="s">
        <v>120</v>
      </c>
      <c r="C52" s="1" t="s">
        <v>17</v>
      </c>
      <c r="D52" s="1" t="s">
        <v>12</v>
      </c>
      <c r="E52" s="1" t="s">
        <v>13</v>
      </c>
      <c r="F52" s="1" t="s">
        <v>5</v>
      </c>
      <c r="G52" s="1" t="s">
        <v>13</v>
      </c>
      <c r="H52" s="1" t="s">
        <v>121</v>
      </c>
      <c r="I52" s="1" t="s">
        <v>7</v>
      </c>
      <c r="J52" s="1" t="s">
        <v>8</v>
      </c>
      <c r="K52" s="1" t="s">
        <v>48</v>
      </c>
      <c r="L52" s="1">
        <v>11</v>
      </c>
      <c r="M52" s="1">
        <v>11</v>
      </c>
      <c r="N52" s="1">
        <v>22</v>
      </c>
      <c r="O52" s="1">
        <v>44</v>
      </c>
      <c r="P52" s="1">
        <v>1</v>
      </c>
      <c r="Q52" s="1">
        <v>1</v>
      </c>
      <c r="R52" s="1">
        <v>1</v>
      </c>
      <c r="S52" s="1">
        <v>3</v>
      </c>
      <c r="T52" s="1">
        <v>19</v>
      </c>
      <c r="U52" s="1">
        <v>49</v>
      </c>
      <c r="V52" s="1">
        <v>31</v>
      </c>
      <c r="W52" s="1">
        <v>99</v>
      </c>
      <c r="X52" s="1">
        <v>1</v>
      </c>
      <c r="Y52" s="1">
        <v>2</v>
      </c>
      <c r="Z52" s="1">
        <v>2</v>
      </c>
      <c r="AA52" s="1">
        <v>5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1</v>
      </c>
      <c r="AK52" s="1">
        <v>1</v>
      </c>
      <c r="AL52" s="1">
        <v>0</v>
      </c>
      <c r="AM52" s="1">
        <v>2</v>
      </c>
      <c r="AN52" s="1">
        <v>10</v>
      </c>
      <c r="AO52" s="1">
        <v>11</v>
      </c>
      <c r="AP52">
        <v>0</v>
      </c>
      <c r="AQ52">
        <v>21</v>
      </c>
      <c r="AR52" s="1">
        <v>1</v>
      </c>
    </row>
    <row r="53" spans="1:44" outlineLevel="2">
      <c r="A53" s="1" t="s">
        <v>122</v>
      </c>
      <c r="B53" s="1" t="s">
        <v>123</v>
      </c>
      <c r="C53" s="1" t="s">
        <v>17</v>
      </c>
      <c r="D53" s="1" t="s">
        <v>12</v>
      </c>
      <c r="E53" s="1" t="s">
        <v>13</v>
      </c>
      <c r="F53" s="1" t="s">
        <v>5</v>
      </c>
      <c r="G53" s="1" t="s">
        <v>13</v>
      </c>
      <c r="H53" s="1" t="s">
        <v>124</v>
      </c>
      <c r="I53" s="1" t="s">
        <v>7</v>
      </c>
      <c r="J53" s="1" t="s">
        <v>8</v>
      </c>
      <c r="K53" s="1" t="s">
        <v>48</v>
      </c>
      <c r="L53" s="1">
        <v>11</v>
      </c>
      <c r="M53" s="1">
        <v>22</v>
      </c>
      <c r="N53" s="1">
        <v>35</v>
      </c>
      <c r="O53" s="1">
        <v>68</v>
      </c>
      <c r="P53" s="1">
        <v>1</v>
      </c>
      <c r="Q53" s="1">
        <v>1</v>
      </c>
      <c r="R53" s="1">
        <v>1</v>
      </c>
      <c r="S53" s="1">
        <v>3</v>
      </c>
      <c r="T53" s="1">
        <v>30</v>
      </c>
      <c r="U53" s="1">
        <v>73</v>
      </c>
      <c r="V53" s="1">
        <v>61</v>
      </c>
      <c r="W53" s="1">
        <v>164</v>
      </c>
      <c r="X53" s="1">
        <v>1</v>
      </c>
      <c r="Y53" s="1">
        <v>2</v>
      </c>
      <c r="Z53" s="1">
        <v>2</v>
      </c>
      <c r="AA53" s="1">
        <v>5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3</v>
      </c>
      <c r="AK53" s="1">
        <v>3</v>
      </c>
      <c r="AL53" s="1">
        <v>0</v>
      </c>
      <c r="AM53" s="1">
        <v>6</v>
      </c>
      <c r="AN53" s="1">
        <v>11</v>
      </c>
      <c r="AO53" s="1">
        <v>13</v>
      </c>
      <c r="AP53">
        <v>0</v>
      </c>
      <c r="AQ53">
        <v>24</v>
      </c>
      <c r="AR53" s="1">
        <v>1</v>
      </c>
    </row>
    <row r="54" spans="1:44" outlineLevel="2">
      <c r="A54" s="1" t="s">
        <v>125</v>
      </c>
      <c r="B54" s="1" t="s">
        <v>126</v>
      </c>
      <c r="C54" s="1" t="s">
        <v>17</v>
      </c>
      <c r="D54" s="1" t="s">
        <v>12</v>
      </c>
      <c r="E54" s="1" t="s">
        <v>13</v>
      </c>
      <c r="F54" s="1" t="s">
        <v>5</v>
      </c>
      <c r="G54" s="1" t="s">
        <v>13</v>
      </c>
      <c r="H54" s="1" t="s">
        <v>127</v>
      </c>
      <c r="I54" s="1" t="s">
        <v>7</v>
      </c>
      <c r="J54" s="1" t="s">
        <v>8</v>
      </c>
      <c r="K54" s="1" t="s">
        <v>48</v>
      </c>
      <c r="L54" s="1">
        <v>0</v>
      </c>
      <c r="M54" s="1">
        <v>0</v>
      </c>
      <c r="N54" s="1">
        <v>7</v>
      </c>
      <c r="O54" s="1">
        <v>7</v>
      </c>
      <c r="P54" s="1">
        <v>0</v>
      </c>
      <c r="Q54" s="1">
        <v>0</v>
      </c>
      <c r="R54" s="1">
        <v>1</v>
      </c>
      <c r="S54" s="1">
        <v>1</v>
      </c>
      <c r="T54" s="1">
        <v>15</v>
      </c>
      <c r="U54" s="1">
        <v>39</v>
      </c>
      <c r="V54" s="1">
        <v>25</v>
      </c>
      <c r="W54" s="1">
        <v>79</v>
      </c>
      <c r="X54" s="1">
        <v>1</v>
      </c>
      <c r="Y54" s="1">
        <v>2</v>
      </c>
      <c r="Z54" s="1">
        <v>2</v>
      </c>
      <c r="AA54" s="1">
        <v>5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2</v>
      </c>
      <c r="AO54" s="1">
        <v>11</v>
      </c>
      <c r="AP54">
        <v>0</v>
      </c>
      <c r="AQ54">
        <v>13</v>
      </c>
      <c r="AR54" s="1">
        <v>1</v>
      </c>
    </row>
    <row r="55" spans="1:44" outlineLevel="2">
      <c r="A55" s="1" t="s">
        <v>128</v>
      </c>
      <c r="B55" s="1" t="s">
        <v>129</v>
      </c>
      <c r="C55" s="1" t="s">
        <v>17</v>
      </c>
      <c r="D55" s="1" t="s">
        <v>12</v>
      </c>
      <c r="E55" s="1" t="s">
        <v>13</v>
      </c>
      <c r="F55" s="1" t="s">
        <v>5</v>
      </c>
      <c r="G55" s="1" t="s">
        <v>13</v>
      </c>
      <c r="H55" s="1" t="s">
        <v>130</v>
      </c>
      <c r="I55" s="1" t="s">
        <v>7</v>
      </c>
      <c r="J55" s="1" t="s">
        <v>8</v>
      </c>
      <c r="K55" s="1" t="s">
        <v>48</v>
      </c>
      <c r="L55" s="1">
        <v>8</v>
      </c>
      <c r="M55" s="1">
        <v>14</v>
      </c>
      <c r="N55" s="1">
        <v>20</v>
      </c>
      <c r="O55" s="1">
        <v>42</v>
      </c>
      <c r="P55" s="1">
        <v>1</v>
      </c>
      <c r="Q55" s="1">
        <v>1</v>
      </c>
      <c r="R55" s="1">
        <v>1</v>
      </c>
      <c r="S55" s="1">
        <v>3</v>
      </c>
      <c r="T55" s="1">
        <v>26</v>
      </c>
      <c r="U55" s="1">
        <v>49</v>
      </c>
      <c r="V55" s="1">
        <v>39</v>
      </c>
      <c r="W55" s="1">
        <v>114</v>
      </c>
      <c r="X55" s="1">
        <v>1</v>
      </c>
      <c r="Y55" s="1">
        <v>2</v>
      </c>
      <c r="Z55" s="1">
        <v>2</v>
      </c>
      <c r="AA55" s="1">
        <v>5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1</v>
      </c>
      <c r="AL55" s="1">
        <v>0</v>
      </c>
      <c r="AM55" s="1">
        <v>1</v>
      </c>
      <c r="AN55" s="1">
        <v>11</v>
      </c>
      <c r="AO55" s="1">
        <v>16</v>
      </c>
      <c r="AP55">
        <v>0</v>
      </c>
      <c r="AQ55">
        <v>27</v>
      </c>
      <c r="AR55" s="1">
        <v>1</v>
      </c>
    </row>
    <row r="56" spans="1:44" outlineLevel="2">
      <c r="A56" s="1" t="s">
        <v>131</v>
      </c>
      <c r="B56" s="1" t="s">
        <v>132</v>
      </c>
      <c r="C56" s="1" t="s">
        <v>17</v>
      </c>
      <c r="D56" s="1" t="s">
        <v>12</v>
      </c>
      <c r="E56" s="1" t="s">
        <v>13</v>
      </c>
      <c r="F56" s="1" t="s">
        <v>5</v>
      </c>
      <c r="G56" s="1" t="s">
        <v>13</v>
      </c>
      <c r="H56" s="1" t="s">
        <v>133</v>
      </c>
      <c r="I56" s="1" t="s">
        <v>7</v>
      </c>
      <c r="J56" s="1" t="s">
        <v>8</v>
      </c>
      <c r="K56" s="1" t="s">
        <v>48</v>
      </c>
      <c r="L56" s="1">
        <v>0</v>
      </c>
      <c r="M56" s="1">
        <v>0</v>
      </c>
      <c r="N56" s="1">
        <v>3</v>
      </c>
      <c r="O56" s="1">
        <v>3</v>
      </c>
      <c r="P56" s="1">
        <v>0</v>
      </c>
      <c r="Q56" s="1">
        <v>0</v>
      </c>
      <c r="R56" s="1">
        <v>1</v>
      </c>
      <c r="S56" s="1">
        <v>1</v>
      </c>
      <c r="T56" s="1">
        <v>7</v>
      </c>
      <c r="U56" s="1">
        <v>31</v>
      </c>
      <c r="V56" s="1">
        <v>20</v>
      </c>
      <c r="W56" s="1">
        <v>58</v>
      </c>
      <c r="X56" s="1">
        <v>1</v>
      </c>
      <c r="Y56" s="1">
        <v>2</v>
      </c>
      <c r="Z56" s="1">
        <v>2</v>
      </c>
      <c r="AA56" s="1">
        <v>5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1</v>
      </c>
      <c r="AL56" s="1">
        <v>0</v>
      </c>
      <c r="AM56" s="1">
        <v>1</v>
      </c>
      <c r="AN56" s="1">
        <v>2</v>
      </c>
      <c r="AO56" s="1">
        <v>10</v>
      </c>
      <c r="AP56">
        <v>0</v>
      </c>
      <c r="AQ56">
        <v>12</v>
      </c>
      <c r="AR56" s="1">
        <v>1</v>
      </c>
    </row>
    <row r="57" spans="1:44" outlineLevel="2">
      <c r="A57" s="1" t="s">
        <v>134</v>
      </c>
      <c r="B57" s="1" t="s">
        <v>135</v>
      </c>
      <c r="C57" s="1" t="s">
        <v>17</v>
      </c>
      <c r="D57" s="1" t="s">
        <v>12</v>
      </c>
      <c r="E57" s="1" t="s">
        <v>13</v>
      </c>
      <c r="F57" s="1" t="s">
        <v>5</v>
      </c>
      <c r="G57" s="1" t="s">
        <v>13</v>
      </c>
      <c r="H57" s="1" t="s">
        <v>136</v>
      </c>
      <c r="I57" s="1" t="s">
        <v>7</v>
      </c>
      <c r="J57" s="1" t="s">
        <v>8</v>
      </c>
      <c r="K57" s="1" t="s">
        <v>48</v>
      </c>
      <c r="L57" s="1">
        <v>7</v>
      </c>
      <c r="M57" s="1">
        <v>11</v>
      </c>
      <c r="N57" s="1">
        <v>21</v>
      </c>
      <c r="O57" s="1">
        <v>39</v>
      </c>
      <c r="P57" s="1">
        <v>0</v>
      </c>
      <c r="Q57" s="1">
        <v>1</v>
      </c>
      <c r="R57" s="1">
        <v>1</v>
      </c>
      <c r="S57" s="1">
        <v>2</v>
      </c>
      <c r="T57" s="1">
        <v>26</v>
      </c>
      <c r="U57" s="1">
        <v>60</v>
      </c>
      <c r="V57" s="1">
        <v>48</v>
      </c>
      <c r="W57" s="1">
        <v>134</v>
      </c>
      <c r="X57" s="1">
        <v>1</v>
      </c>
      <c r="Y57" s="1">
        <v>2</v>
      </c>
      <c r="Z57" s="1">
        <v>2</v>
      </c>
      <c r="AA57" s="1">
        <v>5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2</v>
      </c>
      <c r="AL57" s="1">
        <v>0</v>
      </c>
      <c r="AM57" s="1">
        <v>2</v>
      </c>
      <c r="AN57" s="1">
        <v>10</v>
      </c>
      <c r="AO57" s="1">
        <v>14</v>
      </c>
      <c r="AP57">
        <v>0</v>
      </c>
      <c r="AQ57">
        <v>24</v>
      </c>
      <c r="AR57" s="1">
        <v>1</v>
      </c>
    </row>
    <row r="58" spans="1:44" outlineLevel="2">
      <c r="A58" s="1" t="s">
        <v>137</v>
      </c>
      <c r="B58" s="1" t="s">
        <v>138</v>
      </c>
      <c r="C58" s="1" t="s">
        <v>17</v>
      </c>
      <c r="D58" s="1" t="s">
        <v>12</v>
      </c>
      <c r="E58" s="1" t="s">
        <v>13</v>
      </c>
      <c r="F58" s="1" t="s">
        <v>5</v>
      </c>
      <c r="G58" s="1" t="s">
        <v>13</v>
      </c>
      <c r="H58" s="1" t="s">
        <v>139</v>
      </c>
      <c r="I58" s="1" t="s">
        <v>7</v>
      </c>
      <c r="J58" s="1" t="s">
        <v>8</v>
      </c>
      <c r="K58" s="1" t="s">
        <v>40</v>
      </c>
      <c r="L58" s="1">
        <v>12</v>
      </c>
      <c r="M58" s="1">
        <v>18</v>
      </c>
      <c r="N58" s="1">
        <v>30</v>
      </c>
      <c r="O58" s="1">
        <v>60</v>
      </c>
      <c r="P58" s="1">
        <v>1</v>
      </c>
      <c r="Q58" s="1">
        <v>1</v>
      </c>
      <c r="R58" s="1">
        <v>1</v>
      </c>
      <c r="S58" s="1">
        <v>3</v>
      </c>
      <c r="T58" s="1">
        <v>31</v>
      </c>
      <c r="U58" s="1">
        <v>40</v>
      </c>
      <c r="V58" s="1">
        <v>44</v>
      </c>
      <c r="W58" s="1">
        <v>115</v>
      </c>
      <c r="X58" s="1">
        <v>1</v>
      </c>
      <c r="Y58" s="1">
        <v>1</v>
      </c>
      <c r="Z58" s="1">
        <v>1</v>
      </c>
      <c r="AA58" s="1">
        <v>3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14</v>
      </c>
      <c r="AO58" s="1">
        <v>21</v>
      </c>
      <c r="AP58">
        <v>0</v>
      </c>
      <c r="AQ58">
        <v>35</v>
      </c>
      <c r="AR58" s="1">
        <v>1</v>
      </c>
    </row>
    <row r="59" spans="1:44" s="14" customFormat="1" outlineLevel="1">
      <c r="A59" s="15"/>
      <c r="B59" s="15"/>
      <c r="C59" s="15"/>
      <c r="D59" s="18" t="s">
        <v>410</v>
      </c>
      <c r="E59" s="15"/>
      <c r="F59" s="15"/>
      <c r="G59" s="15"/>
      <c r="H59" s="15"/>
      <c r="I59" s="15"/>
      <c r="J59" s="15"/>
      <c r="K59" s="15"/>
      <c r="L59" s="15">
        <f t="shared" ref="L59:AR59" si="7">SUBTOTAL(9,L45:L58)</f>
        <v>109</v>
      </c>
      <c r="M59" s="15">
        <f t="shared" si="7"/>
        <v>154</v>
      </c>
      <c r="N59" s="15">
        <f t="shared" si="7"/>
        <v>262</v>
      </c>
      <c r="O59" s="15">
        <f t="shared" si="7"/>
        <v>525</v>
      </c>
      <c r="P59" s="15">
        <f t="shared" si="7"/>
        <v>8</v>
      </c>
      <c r="Q59" s="15">
        <f t="shared" si="7"/>
        <v>10</v>
      </c>
      <c r="R59" s="15">
        <f t="shared" si="7"/>
        <v>14</v>
      </c>
      <c r="S59" s="15">
        <f t="shared" si="7"/>
        <v>32</v>
      </c>
      <c r="T59" s="15">
        <f t="shared" si="7"/>
        <v>272</v>
      </c>
      <c r="U59" s="15">
        <f t="shared" si="7"/>
        <v>587</v>
      </c>
      <c r="V59" s="15">
        <f t="shared" si="7"/>
        <v>551</v>
      </c>
      <c r="W59" s="15">
        <f t="shared" si="7"/>
        <v>1410</v>
      </c>
      <c r="X59" s="15">
        <f t="shared" si="7"/>
        <v>14</v>
      </c>
      <c r="Y59" s="15">
        <f t="shared" si="7"/>
        <v>25</v>
      </c>
      <c r="Z59" s="15">
        <f t="shared" si="7"/>
        <v>29</v>
      </c>
      <c r="AA59" s="15">
        <f t="shared" si="7"/>
        <v>68</v>
      </c>
      <c r="AB59" s="15">
        <f t="shared" si="7"/>
        <v>0</v>
      </c>
      <c r="AC59" s="15">
        <f t="shared" si="7"/>
        <v>0</v>
      </c>
      <c r="AD59" s="15">
        <f t="shared" si="7"/>
        <v>0</v>
      </c>
      <c r="AE59" s="15">
        <f t="shared" si="7"/>
        <v>0</v>
      </c>
      <c r="AF59" s="15">
        <f t="shared" si="7"/>
        <v>0</v>
      </c>
      <c r="AG59" s="15">
        <f t="shared" si="7"/>
        <v>0</v>
      </c>
      <c r="AH59" s="15">
        <f t="shared" si="7"/>
        <v>0</v>
      </c>
      <c r="AI59" s="15">
        <f t="shared" si="7"/>
        <v>0</v>
      </c>
      <c r="AJ59" s="15">
        <f t="shared" si="7"/>
        <v>6</v>
      </c>
      <c r="AK59" s="15">
        <f t="shared" si="7"/>
        <v>17</v>
      </c>
      <c r="AL59" s="15">
        <f t="shared" si="7"/>
        <v>0</v>
      </c>
      <c r="AM59" s="15">
        <f t="shared" si="7"/>
        <v>23</v>
      </c>
      <c r="AN59" s="15">
        <f t="shared" si="7"/>
        <v>108</v>
      </c>
      <c r="AO59" s="15">
        <f t="shared" si="7"/>
        <v>161</v>
      </c>
      <c r="AP59" s="14">
        <f t="shared" si="7"/>
        <v>0</v>
      </c>
      <c r="AQ59" s="14">
        <f t="shared" si="7"/>
        <v>269</v>
      </c>
      <c r="AR59" s="15">
        <f t="shared" si="7"/>
        <v>14</v>
      </c>
    </row>
    <row r="60" spans="1:44" s="14" customFormat="1">
      <c r="A60" s="7"/>
      <c r="B60" s="7"/>
      <c r="C60" s="7"/>
      <c r="D60" s="9" t="s">
        <v>403</v>
      </c>
      <c r="E60" s="7"/>
      <c r="F60" s="7"/>
      <c r="G60" s="7"/>
      <c r="H60" s="7"/>
      <c r="I60" s="7"/>
      <c r="J60" s="7"/>
      <c r="K60" s="7"/>
      <c r="L60" s="7">
        <f t="shared" ref="L60:AR60" si="8">SUBTOTAL(9,L23:L58)</f>
        <v>256</v>
      </c>
      <c r="M60" s="7">
        <f t="shared" si="8"/>
        <v>408</v>
      </c>
      <c r="N60" s="7">
        <f t="shared" si="8"/>
        <v>631</v>
      </c>
      <c r="O60" s="7">
        <f t="shared" si="8"/>
        <v>1295</v>
      </c>
      <c r="P60" s="7">
        <f t="shared" si="8"/>
        <v>23</v>
      </c>
      <c r="Q60" s="7">
        <f t="shared" si="8"/>
        <v>28</v>
      </c>
      <c r="R60" s="7">
        <f t="shared" si="8"/>
        <v>33</v>
      </c>
      <c r="S60" s="7">
        <f t="shared" si="8"/>
        <v>84</v>
      </c>
      <c r="T60" s="7">
        <f t="shared" si="8"/>
        <v>684</v>
      </c>
      <c r="U60" s="7">
        <f t="shared" si="8"/>
        <v>1397</v>
      </c>
      <c r="V60" s="7">
        <f t="shared" si="8"/>
        <v>1296</v>
      </c>
      <c r="W60" s="7">
        <f t="shared" si="8"/>
        <v>3377</v>
      </c>
      <c r="X60" s="7">
        <f t="shared" si="8"/>
        <v>33</v>
      </c>
      <c r="Y60" s="7">
        <f t="shared" si="8"/>
        <v>62</v>
      </c>
      <c r="Z60" s="7">
        <f t="shared" si="8"/>
        <v>70</v>
      </c>
      <c r="AA60" s="7">
        <f t="shared" si="8"/>
        <v>165</v>
      </c>
      <c r="AB60" s="7">
        <f t="shared" si="8"/>
        <v>0</v>
      </c>
      <c r="AC60" s="7">
        <f t="shared" si="8"/>
        <v>0</v>
      </c>
      <c r="AD60" s="7">
        <f t="shared" si="8"/>
        <v>0</v>
      </c>
      <c r="AE60" s="7">
        <f t="shared" si="8"/>
        <v>0</v>
      </c>
      <c r="AF60" s="7">
        <f t="shared" si="8"/>
        <v>0</v>
      </c>
      <c r="AG60" s="7">
        <f t="shared" si="8"/>
        <v>0</v>
      </c>
      <c r="AH60" s="7">
        <f t="shared" si="8"/>
        <v>0</v>
      </c>
      <c r="AI60" s="7">
        <f t="shared" si="8"/>
        <v>0</v>
      </c>
      <c r="AJ60" s="7">
        <f t="shared" si="8"/>
        <v>9</v>
      </c>
      <c r="AK60" s="7">
        <f t="shared" si="8"/>
        <v>35</v>
      </c>
      <c r="AL60" s="7">
        <f t="shared" si="8"/>
        <v>0</v>
      </c>
      <c r="AM60" s="7">
        <f t="shared" si="8"/>
        <v>44</v>
      </c>
      <c r="AN60" s="7">
        <f t="shared" si="8"/>
        <v>239</v>
      </c>
      <c r="AO60" s="7">
        <f t="shared" si="8"/>
        <v>335</v>
      </c>
      <c r="AP60" s="5">
        <f t="shared" si="8"/>
        <v>0</v>
      </c>
      <c r="AQ60" s="5">
        <f t="shared" si="8"/>
        <v>574</v>
      </c>
      <c r="AR60" s="7">
        <f t="shared" si="8"/>
        <v>34</v>
      </c>
    </row>
    <row r="61" spans="1:44" outlineLevel="2">
      <c r="A61" s="1" t="s">
        <v>146</v>
      </c>
      <c r="B61" s="1" t="s">
        <v>147</v>
      </c>
      <c r="C61" s="1" t="s">
        <v>17</v>
      </c>
      <c r="D61" s="1" t="s">
        <v>18</v>
      </c>
      <c r="E61" s="1" t="s">
        <v>19</v>
      </c>
      <c r="F61" s="1" t="s">
        <v>5</v>
      </c>
      <c r="G61" s="1" t="s">
        <v>19</v>
      </c>
      <c r="H61" s="1" t="s">
        <v>148</v>
      </c>
      <c r="I61" s="1" t="s">
        <v>7</v>
      </c>
      <c r="J61" s="1" t="s">
        <v>8</v>
      </c>
      <c r="K61" s="1" t="s">
        <v>48</v>
      </c>
      <c r="L61" s="1">
        <v>12</v>
      </c>
      <c r="M61" s="1">
        <v>16</v>
      </c>
      <c r="N61" s="1">
        <v>23</v>
      </c>
      <c r="O61" s="1">
        <v>51</v>
      </c>
      <c r="P61" s="1">
        <v>1</v>
      </c>
      <c r="Q61" s="1">
        <v>1</v>
      </c>
      <c r="R61" s="1">
        <v>1</v>
      </c>
      <c r="S61" s="1">
        <v>3</v>
      </c>
      <c r="T61" s="1">
        <v>29</v>
      </c>
      <c r="U61" s="1">
        <v>61</v>
      </c>
      <c r="V61" s="1">
        <v>39</v>
      </c>
      <c r="W61" s="1">
        <v>129</v>
      </c>
      <c r="X61" s="1">
        <v>1</v>
      </c>
      <c r="Y61" s="1">
        <v>2</v>
      </c>
      <c r="Z61" s="1">
        <v>3</v>
      </c>
      <c r="AA61" s="1">
        <v>6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14</v>
      </c>
      <c r="AO61" s="1">
        <v>16</v>
      </c>
      <c r="AP61">
        <v>0</v>
      </c>
      <c r="AQ61">
        <v>30</v>
      </c>
      <c r="AR61" s="1">
        <v>1</v>
      </c>
    </row>
    <row r="62" spans="1:44" outlineLevel="2">
      <c r="A62" s="1" t="s">
        <v>163</v>
      </c>
      <c r="B62" s="1" t="s">
        <v>164</v>
      </c>
      <c r="C62" s="1" t="s">
        <v>2</v>
      </c>
      <c r="D62" s="1" t="s">
        <v>18</v>
      </c>
      <c r="E62" s="1" t="s">
        <v>19</v>
      </c>
      <c r="F62" s="1" t="s">
        <v>5</v>
      </c>
      <c r="G62" s="1" t="s">
        <v>19</v>
      </c>
      <c r="H62" s="1" t="s">
        <v>165</v>
      </c>
      <c r="I62" s="1" t="s">
        <v>166</v>
      </c>
      <c r="K62" s="1" t="s">
        <v>48</v>
      </c>
      <c r="L62" s="1">
        <v>3</v>
      </c>
      <c r="M62" s="1">
        <v>6</v>
      </c>
      <c r="N62" s="1">
        <v>16</v>
      </c>
      <c r="O62" s="1">
        <v>25</v>
      </c>
      <c r="P62" s="1">
        <v>1</v>
      </c>
      <c r="Q62" s="1">
        <v>1</v>
      </c>
      <c r="R62" s="1">
        <v>1</v>
      </c>
      <c r="S62" s="1">
        <v>3</v>
      </c>
      <c r="T62" s="1">
        <v>17</v>
      </c>
      <c r="U62" s="1">
        <v>36</v>
      </c>
      <c r="V62" s="1">
        <v>30</v>
      </c>
      <c r="W62" s="1">
        <v>83</v>
      </c>
      <c r="X62" s="1">
        <v>1</v>
      </c>
      <c r="Y62" s="1">
        <v>2</v>
      </c>
      <c r="Z62" s="1">
        <v>2</v>
      </c>
      <c r="AA62" s="1">
        <v>5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1</v>
      </c>
      <c r="AL62" s="1">
        <v>0</v>
      </c>
      <c r="AM62" s="1">
        <v>1</v>
      </c>
      <c r="AN62" s="1">
        <v>7</v>
      </c>
      <c r="AO62" s="1">
        <v>9</v>
      </c>
      <c r="AP62">
        <v>0</v>
      </c>
      <c r="AQ62">
        <v>16</v>
      </c>
      <c r="AR62" s="1">
        <v>1</v>
      </c>
    </row>
    <row r="63" spans="1:44" outlineLevel="2">
      <c r="A63" s="1" t="s">
        <v>223</v>
      </c>
      <c r="B63" s="1" t="s">
        <v>224</v>
      </c>
      <c r="C63" s="1" t="s">
        <v>17</v>
      </c>
      <c r="D63" s="1" t="s">
        <v>18</v>
      </c>
      <c r="E63" s="1" t="s">
        <v>19</v>
      </c>
      <c r="F63" s="1" t="s">
        <v>5</v>
      </c>
      <c r="G63" s="1" t="s">
        <v>19</v>
      </c>
      <c r="H63" s="1" t="s">
        <v>225</v>
      </c>
      <c r="I63" s="1" t="s">
        <v>7</v>
      </c>
      <c r="K63" s="1" t="s">
        <v>48</v>
      </c>
      <c r="L63" s="1">
        <v>18</v>
      </c>
      <c r="M63" s="1">
        <v>24</v>
      </c>
      <c r="N63" s="1">
        <v>21</v>
      </c>
      <c r="O63" s="1">
        <v>63</v>
      </c>
      <c r="P63" s="1">
        <v>1</v>
      </c>
      <c r="Q63" s="1">
        <v>1</v>
      </c>
      <c r="R63" s="1">
        <v>1</v>
      </c>
      <c r="S63" s="1">
        <v>3</v>
      </c>
      <c r="T63" s="1">
        <v>28</v>
      </c>
      <c r="U63" s="1">
        <v>53</v>
      </c>
      <c r="V63" s="1">
        <v>52</v>
      </c>
      <c r="W63" s="1">
        <v>133</v>
      </c>
      <c r="X63" s="1">
        <v>1</v>
      </c>
      <c r="Y63" s="1">
        <v>2</v>
      </c>
      <c r="Z63" s="1">
        <v>2</v>
      </c>
      <c r="AA63" s="1">
        <v>5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15</v>
      </c>
      <c r="AO63" s="1">
        <v>15</v>
      </c>
      <c r="AP63">
        <v>0</v>
      </c>
      <c r="AQ63">
        <v>30</v>
      </c>
      <c r="AR63" s="1">
        <v>1</v>
      </c>
    </row>
    <row r="64" spans="1:44" outlineLevel="2">
      <c r="A64" s="1" t="s">
        <v>250</v>
      </c>
      <c r="B64" s="1" t="s">
        <v>251</v>
      </c>
      <c r="C64" s="1" t="s">
        <v>2</v>
      </c>
      <c r="D64" s="1" t="s">
        <v>18</v>
      </c>
      <c r="E64" s="1" t="s">
        <v>19</v>
      </c>
      <c r="F64" s="1" t="s">
        <v>5</v>
      </c>
      <c r="G64" s="1" t="s">
        <v>19</v>
      </c>
      <c r="H64" s="1" t="s">
        <v>252</v>
      </c>
      <c r="I64" s="1" t="s">
        <v>7</v>
      </c>
      <c r="K64" s="1" t="s">
        <v>234</v>
      </c>
      <c r="L64" s="1">
        <v>12</v>
      </c>
      <c r="M64" s="1">
        <v>12</v>
      </c>
      <c r="N64" s="1">
        <v>15</v>
      </c>
      <c r="O64" s="1">
        <v>39</v>
      </c>
      <c r="P64" s="1">
        <v>0</v>
      </c>
      <c r="Q64" s="1">
        <v>1</v>
      </c>
      <c r="R64" s="1">
        <v>1</v>
      </c>
      <c r="S64" s="1">
        <v>2</v>
      </c>
      <c r="T64" s="1">
        <v>17</v>
      </c>
      <c r="U64" s="1">
        <v>45</v>
      </c>
      <c r="V64" s="1">
        <v>28</v>
      </c>
      <c r="W64" s="1">
        <v>90</v>
      </c>
      <c r="X64" s="1">
        <v>1</v>
      </c>
      <c r="Y64" s="1">
        <v>2</v>
      </c>
      <c r="Z64" s="1">
        <v>2</v>
      </c>
      <c r="AA64" s="1">
        <v>5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9</v>
      </c>
      <c r="AO64" s="1">
        <v>12</v>
      </c>
      <c r="AP64">
        <v>0</v>
      </c>
      <c r="AQ64">
        <v>21</v>
      </c>
      <c r="AR64" s="1">
        <v>1</v>
      </c>
    </row>
    <row r="65" spans="1:44" outlineLevel="2">
      <c r="A65" s="1" t="s">
        <v>274</v>
      </c>
      <c r="B65" s="1" t="s">
        <v>275</v>
      </c>
      <c r="C65" s="1" t="s">
        <v>2</v>
      </c>
      <c r="D65" s="1" t="s">
        <v>18</v>
      </c>
      <c r="E65" s="1" t="s">
        <v>19</v>
      </c>
      <c r="F65" s="1" t="s">
        <v>276</v>
      </c>
      <c r="G65" s="1" t="s">
        <v>277</v>
      </c>
      <c r="H65" s="1" t="s">
        <v>278</v>
      </c>
      <c r="I65" s="1" t="s">
        <v>7</v>
      </c>
      <c r="K65" s="1" t="s">
        <v>234</v>
      </c>
      <c r="L65" s="1">
        <v>5</v>
      </c>
      <c r="M65" s="1">
        <v>9</v>
      </c>
      <c r="N65" s="1">
        <v>7</v>
      </c>
      <c r="O65" s="1">
        <v>21</v>
      </c>
      <c r="P65" s="1">
        <v>1</v>
      </c>
      <c r="Q65" s="1">
        <v>1</v>
      </c>
      <c r="R65" s="1">
        <v>1</v>
      </c>
      <c r="S65" s="1">
        <v>3</v>
      </c>
      <c r="T65" s="1">
        <v>9</v>
      </c>
      <c r="U65" s="1">
        <v>22</v>
      </c>
      <c r="V65" s="1">
        <v>24</v>
      </c>
      <c r="W65" s="1">
        <v>55</v>
      </c>
      <c r="X65" s="1">
        <v>1</v>
      </c>
      <c r="Y65" s="1">
        <v>2</v>
      </c>
      <c r="Z65" s="1">
        <v>2</v>
      </c>
      <c r="AA65" s="1">
        <v>5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>
        <v>0</v>
      </c>
      <c r="AQ65">
        <v>0</v>
      </c>
      <c r="AR65" s="1">
        <v>1</v>
      </c>
    </row>
    <row r="66" spans="1:44" outlineLevel="2">
      <c r="A66" s="1" t="s">
        <v>286</v>
      </c>
      <c r="B66" s="1" t="s">
        <v>287</v>
      </c>
      <c r="C66" s="1" t="s">
        <v>2</v>
      </c>
      <c r="D66" s="1" t="s">
        <v>18</v>
      </c>
      <c r="E66" s="1" t="s">
        <v>19</v>
      </c>
      <c r="F66" s="1" t="s">
        <v>5</v>
      </c>
      <c r="G66" s="1" t="s">
        <v>19</v>
      </c>
      <c r="H66" s="1" t="s">
        <v>288</v>
      </c>
      <c r="I66" s="1" t="s">
        <v>39</v>
      </c>
      <c r="K66" s="1" t="s">
        <v>285</v>
      </c>
      <c r="L66" s="1">
        <v>3</v>
      </c>
      <c r="M66" s="1">
        <v>3</v>
      </c>
      <c r="N66" s="1">
        <v>7</v>
      </c>
      <c r="O66" s="1">
        <v>13</v>
      </c>
      <c r="P66" s="1">
        <v>1</v>
      </c>
      <c r="Q66" s="1">
        <v>1</v>
      </c>
      <c r="R66" s="1">
        <v>1</v>
      </c>
      <c r="S66" s="1">
        <v>3</v>
      </c>
      <c r="T66" s="1">
        <v>7</v>
      </c>
      <c r="U66" s="1">
        <v>11</v>
      </c>
      <c r="V66" s="1">
        <v>23</v>
      </c>
      <c r="W66" s="1">
        <v>41</v>
      </c>
      <c r="X66" s="1">
        <v>1</v>
      </c>
      <c r="Y66" s="1">
        <v>1</v>
      </c>
      <c r="Z66" s="1">
        <v>1</v>
      </c>
      <c r="AA66" s="1">
        <v>3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1</v>
      </c>
      <c r="AL66" s="1">
        <v>0</v>
      </c>
      <c r="AM66" s="1">
        <v>1</v>
      </c>
      <c r="AN66" s="1">
        <v>3</v>
      </c>
      <c r="AO66" s="1">
        <v>5</v>
      </c>
      <c r="AP66">
        <v>0</v>
      </c>
      <c r="AQ66">
        <v>8</v>
      </c>
      <c r="AR66" s="1">
        <v>1</v>
      </c>
    </row>
    <row r="67" spans="1:44" outlineLevel="2">
      <c r="A67" s="1" t="s">
        <v>292</v>
      </c>
      <c r="B67" s="1" t="s">
        <v>293</v>
      </c>
      <c r="C67" s="1" t="s">
        <v>2</v>
      </c>
      <c r="D67" s="1" t="s">
        <v>18</v>
      </c>
      <c r="E67" s="1" t="s">
        <v>19</v>
      </c>
      <c r="F67" s="1" t="s">
        <v>5</v>
      </c>
      <c r="G67" s="1" t="s">
        <v>19</v>
      </c>
      <c r="H67" s="1" t="s">
        <v>294</v>
      </c>
      <c r="I67" s="1" t="s">
        <v>39</v>
      </c>
      <c r="K67" s="1" t="s">
        <v>285</v>
      </c>
      <c r="L67" s="1">
        <v>1</v>
      </c>
      <c r="M67" s="1">
        <v>6</v>
      </c>
      <c r="N67" s="1">
        <v>4</v>
      </c>
      <c r="O67" s="1">
        <v>11</v>
      </c>
      <c r="P67" s="1">
        <v>1</v>
      </c>
      <c r="Q67" s="1">
        <v>1</v>
      </c>
      <c r="R67" s="1">
        <v>1</v>
      </c>
      <c r="S67" s="1">
        <v>3</v>
      </c>
      <c r="T67" s="1">
        <v>7</v>
      </c>
      <c r="U67" s="1">
        <v>9</v>
      </c>
      <c r="V67" s="1">
        <v>0</v>
      </c>
      <c r="W67" s="1">
        <v>16</v>
      </c>
      <c r="X67" s="1">
        <v>1</v>
      </c>
      <c r="Y67" s="1">
        <v>1</v>
      </c>
      <c r="Z67" s="1">
        <v>0</v>
      </c>
      <c r="AA67" s="1">
        <v>2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2</v>
      </c>
      <c r="AL67" s="1">
        <v>0</v>
      </c>
      <c r="AM67" s="1">
        <v>2</v>
      </c>
      <c r="AN67" s="1">
        <v>2</v>
      </c>
      <c r="AO67" s="1">
        <v>8</v>
      </c>
      <c r="AP67">
        <v>0</v>
      </c>
      <c r="AQ67">
        <v>10</v>
      </c>
      <c r="AR67" s="1">
        <v>1</v>
      </c>
    </row>
    <row r="68" spans="1:44" s="14" customFormat="1" outlineLevel="1">
      <c r="A68" s="15"/>
      <c r="B68" s="15"/>
      <c r="C68" s="15"/>
      <c r="D68" s="18" t="s">
        <v>407</v>
      </c>
      <c r="E68" s="15"/>
      <c r="F68" s="15"/>
      <c r="G68" s="15"/>
      <c r="H68" s="15"/>
      <c r="I68" s="15"/>
      <c r="J68" s="15"/>
      <c r="K68" s="15"/>
      <c r="L68" s="15">
        <f t="shared" ref="L68:AR68" si="9">SUBTOTAL(9,L61:L67)</f>
        <v>54</v>
      </c>
      <c r="M68" s="15">
        <f t="shared" si="9"/>
        <v>76</v>
      </c>
      <c r="N68" s="15">
        <f t="shared" si="9"/>
        <v>93</v>
      </c>
      <c r="O68" s="15">
        <f t="shared" si="9"/>
        <v>223</v>
      </c>
      <c r="P68" s="15">
        <f t="shared" si="9"/>
        <v>6</v>
      </c>
      <c r="Q68" s="15">
        <f t="shared" si="9"/>
        <v>7</v>
      </c>
      <c r="R68" s="15">
        <f t="shared" si="9"/>
        <v>7</v>
      </c>
      <c r="S68" s="15">
        <f t="shared" si="9"/>
        <v>20</v>
      </c>
      <c r="T68" s="15">
        <f t="shared" si="9"/>
        <v>114</v>
      </c>
      <c r="U68" s="15">
        <f t="shared" si="9"/>
        <v>237</v>
      </c>
      <c r="V68" s="15">
        <f t="shared" si="9"/>
        <v>196</v>
      </c>
      <c r="W68" s="15">
        <f t="shared" si="9"/>
        <v>547</v>
      </c>
      <c r="X68" s="15">
        <f t="shared" si="9"/>
        <v>7</v>
      </c>
      <c r="Y68" s="15">
        <f t="shared" si="9"/>
        <v>12</v>
      </c>
      <c r="Z68" s="15">
        <f t="shared" si="9"/>
        <v>12</v>
      </c>
      <c r="AA68" s="15">
        <f t="shared" si="9"/>
        <v>31</v>
      </c>
      <c r="AB68" s="15">
        <f t="shared" si="9"/>
        <v>0</v>
      </c>
      <c r="AC68" s="15">
        <f t="shared" si="9"/>
        <v>0</v>
      </c>
      <c r="AD68" s="15">
        <f t="shared" si="9"/>
        <v>0</v>
      </c>
      <c r="AE68" s="15">
        <f t="shared" si="9"/>
        <v>0</v>
      </c>
      <c r="AF68" s="15">
        <f t="shared" si="9"/>
        <v>0</v>
      </c>
      <c r="AG68" s="15">
        <f t="shared" si="9"/>
        <v>0</v>
      </c>
      <c r="AH68" s="15">
        <f t="shared" si="9"/>
        <v>0</v>
      </c>
      <c r="AI68" s="15">
        <f t="shared" si="9"/>
        <v>0</v>
      </c>
      <c r="AJ68" s="15">
        <f t="shared" si="9"/>
        <v>0</v>
      </c>
      <c r="AK68" s="15">
        <f t="shared" si="9"/>
        <v>4</v>
      </c>
      <c r="AL68" s="15">
        <f t="shared" si="9"/>
        <v>0</v>
      </c>
      <c r="AM68" s="15">
        <f t="shared" si="9"/>
        <v>4</v>
      </c>
      <c r="AN68" s="15">
        <f t="shared" si="9"/>
        <v>50</v>
      </c>
      <c r="AO68" s="15">
        <f t="shared" si="9"/>
        <v>65</v>
      </c>
      <c r="AP68" s="14">
        <f t="shared" si="9"/>
        <v>0</v>
      </c>
      <c r="AQ68" s="14">
        <f t="shared" si="9"/>
        <v>115</v>
      </c>
      <c r="AR68" s="15">
        <f t="shared" si="9"/>
        <v>7</v>
      </c>
    </row>
    <row r="69" spans="1:44" outlineLevel="2">
      <c r="A69" s="1" t="s">
        <v>167</v>
      </c>
      <c r="B69" s="1" t="s">
        <v>168</v>
      </c>
      <c r="C69" s="1" t="s">
        <v>17</v>
      </c>
      <c r="D69" s="1" t="s">
        <v>3</v>
      </c>
      <c r="E69" s="1" t="s">
        <v>4</v>
      </c>
      <c r="F69" s="1" t="s">
        <v>5</v>
      </c>
      <c r="G69" s="1" t="s">
        <v>4</v>
      </c>
      <c r="H69" s="1" t="s">
        <v>169</v>
      </c>
      <c r="I69" s="1" t="s">
        <v>7</v>
      </c>
      <c r="K69" s="1" t="s">
        <v>48</v>
      </c>
      <c r="L69" s="1">
        <v>10</v>
      </c>
      <c r="M69" s="1">
        <v>16</v>
      </c>
      <c r="N69" s="1">
        <v>9</v>
      </c>
      <c r="O69" s="1">
        <v>35</v>
      </c>
      <c r="P69" s="1">
        <v>1</v>
      </c>
      <c r="Q69" s="1">
        <v>1</v>
      </c>
      <c r="R69" s="1">
        <v>1</v>
      </c>
      <c r="S69" s="1">
        <v>3</v>
      </c>
      <c r="T69" s="1">
        <v>19</v>
      </c>
      <c r="U69" s="1">
        <v>50</v>
      </c>
      <c r="V69" s="1">
        <v>39</v>
      </c>
      <c r="W69" s="1">
        <v>108</v>
      </c>
      <c r="X69" s="1">
        <v>1</v>
      </c>
      <c r="Y69" s="1">
        <v>2</v>
      </c>
      <c r="Z69" s="1">
        <v>2</v>
      </c>
      <c r="AA69" s="1">
        <v>5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>
        <v>0</v>
      </c>
      <c r="AQ69">
        <v>0</v>
      </c>
      <c r="AR69" s="1">
        <v>1</v>
      </c>
    </row>
    <row r="70" spans="1:44" outlineLevel="2">
      <c r="A70" s="1" t="s">
        <v>170</v>
      </c>
      <c r="B70" s="1" t="s">
        <v>171</v>
      </c>
      <c r="C70" s="1" t="s">
        <v>2</v>
      </c>
      <c r="D70" s="1" t="s">
        <v>3</v>
      </c>
      <c r="E70" s="1" t="s">
        <v>4</v>
      </c>
      <c r="F70" s="1" t="s">
        <v>172</v>
      </c>
      <c r="G70" s="1" t="s">
        <v>173</v>
      </c>
      <c r="H70" s="1" t="s">
        <v>174</v>
      </c>
      <c r="I70" s="1" t="s">
        <v>7</v>
      </c>
      <c r="K70" s="1" t="s">
        <v>48</v>
      </c>
      <c r="L70" s="1">
        <v>7</v>
      </c>
      <c r="M70" s="1">
        <v>18</v>
      </c>
      <c r="N70" s="1">
        <v>19</v>
      </c>
      <c r="O70" s="1">
        <v>44</v>
      </c>
      <c r="P70" s="1">
        <v>1</v>
      </c>
      <c r="Q70" s="1">
        <v>1</v>
      </c>
      <c r="R70" s="1">
        <v>1</v>
      </c>
      <c r="S70" s="1">
        <v>3</v>
      </c>
      <c r="T70" s="1">
        <v>26</v>
      </c>
      <c r="U70" s="1">
        <v>51</v>
      </c>
      <c r="V70" s="1">
        <v>51</v>
      </c>
      <c r="W70" s="1">
        <v>128</v>
      </c>
      <c r="X70" s="1">
        <v>1</v>
      </c>
      <c r="Y70" s="1">
        <v>2</v>
      </c>
      <c r="Z70" s="1">
        <v>2</v>
      </c>
      <c r="AA70" s="1">
        <v>5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1</v>
      </c>
      <c r="AL70" s="1">
        <v>0</v>
      </c>
      <c r="AM70" s="1">
        <v>1</v>
      </c>
      <c r="AN70" s="1">
        <v>13</v>
      </c>
      <c r="AO70" s="1">
        <v>18</v>
      </c>
      <c r="AP70">
        <v>0</v>
      </c>
      <c r="AQ70">
        <v>31</v>
      </c>
      <c r="AR70" s="1">
        <v>1</v>
      </c>
    </row>
    <row r="71" spans="1:44" outlineLevel="2">
      <c r="A71" s="1" t="s">
        <v>175</v>
      </c>
      <c r="B71" s="1" t="s">
        <v>176</v>
      </c>
      <c r="C71" s="1" t="s">
        <v>17</v>
      </c>
      <c r="D71" s="1" t="s">
        <v>3</v>
      </c>
      <c r="E71" s="1" t="s">
        <v>4</v>
      </c>
      <c r="F71" s="1" t="s">
        <v>5</v>
      </c>
      <c r="G71" s="1" t="s">
        <v>4</v>
      </c>
      <c r="H71" s="1" t="s">
        <v>177</v>
      </c>
      <c r="I71" s="1" t="s">
        <v>7</v>
      </c>
      <c r="K71" s="1" t="s">
        <v>48</v>
      </c>
      <c r="L71" s="1">
        <v>5</v>
      </c>
      <c r="M71" s="1">
        <v>13</v>
      </c>
      <c r="N71" s="1">
        <v>29</v>
      </c>
      <c r="O71" s="1">
        <v>47</v>
      </c>
      <c r="P71" s="1">
        <v>1</v>
      </c>
      <c r="Q71" s="1">
        <v>1</v>
      </c>
      <c r="R71" s="1">
        <v>1</v>
      </c>
      <c r="S71" s="1">
        <v>3</v>
      </c>
      <c r="T71" s="1">
        <v>24</v>
      </c>
      <c r="U71" s="1">
        <v>58</v>
      </c>
      <c r="V71" s="1">
        <v>43</v>
      </c>
      <c r="W71" s="1">
        <v>125</v>
      </c>
      <c r="X71" s="1">
        <v>1</v>
      </c>
      <c r="Y71" s="1">
        <v>2</v>
      </c>
      <c r="Z71" s="1">
        <v>2</v>
      </c>
      <c r="AA71" s="1">
        <v>5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11</v>
      </c>
      <c r="AO71" s="1">
        <v>14</v>
      </c>
      <c r="AP71">
        <v>0</v>
      </c>
      <c r="AQ71">
        <v>25</v>
      </c>
      <c r="AR71" s="1">
        <v>1</v>
      </c>
    </row>
    <row r="72" spans="1:44" outlineLevel="2">
      <c r="A72" s="1" t="s">
        <v>184</v>
      </c>
      <c r="B72" s="1" t="s">
        <v>185</v>
      </c>
      <c r="C72" s="1" t="s">
        <v>17</v>
      </c>
      <c r="D72" s="1" t="s">
        <v>3</v>
      </c>
      <c r="E72" s="1" t="s">
        <v>4</v>
      </c>
      <c r="F72" s="1" t="s">
        <v>5</v>
      </c>
      <c r="G72" s="1" t="s">
        <v>4</v>
      </c>
      <c r="H72" s="1" t="s">
        <v>186</v>
      </c>
      <c r="I72" s="1" t="s">
        <v>7</v>
      </c>
      <c r="K72" s="1" t="s">
        <v>48</v>
      </c>
      <c r="L72" s="1">
        <v>0</v>
      </c>
      <c r="M72" s="1">
        <v>0</v>
      </c>
      <c r="N72" s="1">
        <v>9</v>
      </c>
      <c r="O72" s="1">
        <v>9</v>
      </c>
      <c r="P72" s="1">
        <v>0</v>
      </c>
      <c r="Q72" s="1">
        <v>0</v>
      </c>
      <c r="R72" s="1">
        <v>1</v>
      </c>
      <c r="S72" s="1">
        <v>1</v>
      </c>
      <c r="T72" s="1">
        <v>16</v>
      </c>
      <c r="U72" s="1">
        <v>30</v>
      </c>
      <c r="V72" s="1">
        <v>29</v>
      </c>
      <c r="W72" s="1">
        <v>75</v>
      </c>
      <c r="X72" s="1">
        <v>1</v>
      </c>
      <c r="Y72" s="1">
        <v>2</v>
      </c>
      <c r="Z72" s="1">
        <v>2</v>
      </c>
      <c r="AA72" s="1">
        <v>5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1</v>
      </c>
      <c r="AL72" s="1">
        <v>0</v>
      </c>
      <c r="AM72" s="1">
        <v>1</v>
      </c>
      <c r="AN72" s="1">
        <v>2</v>
      </c>
      <c r="AO72" s="1">
        <v>11</v>
      </c>
      <c r="AP72">
        <v>0</v>
      </c>
      <c r="AQ72">
        <v>13</v>
      </c>
      <c r="AR72" s="1">
        <v>1</v>
      </c>
    </row>
    <row r="73" spans="1:44" outlineLevel="2">
      <c r="A73" s="1" t="s">
        <v>202</v>
      </c>
      <c r="B73" s="1" t="s">
        <v>203</v>
      </c>
      <c r="C73" s="1" t="s">
        <v>17</v>
      </c>
      <c r="D73" s="1" t="s">
        <v>3</v>
      </c>
      <c r="E73" s="1" t="s">
        <v>4</v>
      </c>
      <c r="F73" s="1" t="s">
        <v>5</v>
      </c>
      <c r="G73" s="1" t="s">
        <v>4</v>
      </c>
      <c r="H73" s="1" t="s">
        <v>204</v>
      </c>
      <c r="I73" s="1" t="s">
        <v>7</v>
      </c>
      <c r="K73" s="1" t="s">
        <v>48</v>
      </c>
      <c r="L73" s="1">
        <v>4</v>
      </c>
      <c r="M73" s="1">
        <v>8</v>
      </c>
      <c r="N73" s="1">
        <v>10</v>
      </c>
      <c r="O73" s="1">
        <v>22</v>
      </c>
      <c r="P73" s="1">
        <v>1</v>
      </c>
      <c r="Q73" s="1">
        <v>1</v>
      </c>
      <c r="R73" s="1">
        <v>1</v>
      </c>
      <c r="S73" s="1">
        <v>3</v>
      </c>
      <c r="T73" s="1">
        <v>12</v>
      </c>
      <c r="U73" s="1">
        <v>25</v>
      </c>
      <c r="V73" s="1">
        <v>58</v>
      </c>
      <c r="W73" s="1">
        <v>95</v>
      </c>
      <c r="X73" s="1">
        <v>1</v>
      </c>
      <c r="Y73" s="1">
        <v>1</v>
      </c>
      <c r="Z73" s="1">
        <v>2</v>
      </c>
      <c r="AA73" s="1">
        <v>4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1</v>
      </c>
      <c r="AL73" s="1">
        <v>0</v>
      </c>
      <c r="AM73" s="1">
        <v>1</v>
      </c>
      <c r="AN73" s="1">
        <v>7</v>
      </c>
      <c r="AO73" s="1">
        <v>9</v>
      </c>
      <c r="AP73">
        <v>0</v>
      </c>
      <c r="AQ73">
        <v>16</v>
      </c>
      <c r="AR73" s="1">
        <v>1</v>
      </c>
    </row>
    <row r="74" spans="1:44" outlineLevel="2">
      <c r="A74" s="1" t="s">
        <v>217</v>
      </c>
      <c r="B74" s="1" t="s">
        <v>218</v>
      </c>
      <c r="C74" s="1" t="s">
        <v>17</v>
      </c>
      <c r="D74" s="1" t="s">
        <v>3</v>
      </c>
      <c r="E74" s="1" t="s">
        <v>4</v>
      </c>
      <c r="F74" s="1" t="s">
        <v>5</v>
      </c>
      <c r="G74" s="1" t="s">
        <v>4</v>
      </c>
      <c r="H74" s="1" t="s">
        <v>219</v>
      </c>
      <c r="I74" s="1" t="s">
        <v>7</v>
      </c>
      <c r="K74" s="1" t="s">
        <v>48</v>
      </c>
      <c r="L74" s="1">
        <v>22</v>
      </c>
      <c r="M74" s="1">
        <v>27</v>
      </c>
      <c r="N74" s="1">
        <v>29</v>
      </c>
      <c r="O74" s="1">
        <v>78</v>
      </c>
      <c r="P74" s="1">
        <v>1</v>
      </c>
      <c r="Q74" s="1">
        <v>1</v>
      </c>
      <c r="R74" s="1">
        <v>1</v>
      </c>
      <c r="S74" s="1">
        <v>3</v>
      </c>
      <c r="T74" s="1">
        <v>31</v>
      </c>
      <c r="U74" s="1">
        <v>72</v>
      </c>
      <c r="V74" s="1">
        <v>51</v>
      </c>
      <c r="W74" s="1">
        <v>154</v>
      </c>
      <c r="X74" s="1">
        <v>1</v>
      </c>
      <c r="Y74" s="1">
        <v>2</v>
      </c>
      <c r="Z74" s="1">
        <v>2</v>
      </c>
      <c r="AA74" s="1">
        <v>5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11</v>
      </c>
      <c r="AO74" s="1">
        <v>16</v>
      </c>
      <c r="AP74">
        <v>0</v>
      </c>
      <c r="AQ74">
        <v>27</v>
      </c>
      <c r="AR74" s="1">
        <v>1</v>
      </c>
    </row>
    <row r="75" spans="1:44" outlineLevel="2">
      <c r="A75" s="1" t="s">
        <v>220</v>
      </c>
      <c r="B75" s="1" t="s">
        <v>221</v>
      </c>
      <c r="C75" s="1" t="s">
        <v>17</v>
      </c>
      <c r="D75" s="1" t="s">
        <v>3</v>
      </c>
      <c r="E75" s="1" t="s">
        <v>4</v>
      </c>
      <c r="F75" s="1" t="s">
        <v>5</v>
      </c>
      <c r="G75" s="1" t="s">
        <v>4</v>
      </c>
      <c r="H75" s="1" t="s">
        <v>222</v>
      </c>
      <c r="I75" s="1" t="s">
        <v>7</v>
      </c>
      <c r="K75" s="1" t="s">
        <v>48</v>
      </c>
      <c r="L75" s="1">
        <v>4</v>
      </c>
      <c r="M75" s="1">
        <v>8</v>
      </c>
      <c r="N75" s="1">
        <v>15</v>
      </c>
      <c r="O75" s="1">
        <v>27</v>
      </c>
      <c r="P75" s="1">
        <v>1</v>
      </c>
      <c r="Q75" s="1">
        <v>1</v>
      </c>
      <c r="R75" s="1">
        <v>1</v>
      </c>
      <c r="S75" s="1">
        <v>3</v>
      </c>
      <c r="T75" s="1">
        <v>20</v>
      </c>
      <c r="U75" s="1">
        <v>70</v>
      </c>
      <c r="V75" s="1">
        <v>37</v>
      </c>
      <c r="W75" s="1">
        <v>127</v>
      </c>
      <c r="X75" s="1">
        <v>1</v>
      </c>
      <c r="Y75" s="1">
        <v>2</v>
      </c>
      <c r="Z75" s="1">
        <v>2</v>
      </c>
      <c r="AA75" s="1">
        <v>5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1</v>
      </c>
      <c r="AL75" s="1">
        <v>0</v>
      </c>
      <c r="AM75" s="1">
        <v>1</v>
      </c>
      <c r="AN75" s="1">
        <v>7</v>
      </c>
      <c r="AO75" s="1">
        <v>16</v>
      </c>
      <c r="AP75">
        <v>0</v>
      </c>
      <c r="AQ75">
        <v>23</v>
      </c>
      <c r="AR75" s="1">
        <v>1</v>
      </c>
    </row>
    <row r="76" spans="1:44" outlineLevel="2">
      <c r="A76" s="1" t="s">
        <v>231</v>
      </c>
      <c r="B76" s="1" t="s">
        <v>232</v>
      </c>
      <c r="C76" s="1" t="s">
        <v>2</v>
      </c>
      <c r="D76" s="1" t="s">
        <v>3</v>
      </c>
      <c r="E76" s="1" t="s">
        <v>4</v>
      </c>
      <c r="F76" s="1" t="s">
        <v>5</v>
      </c>
      <c r="G76" s="1" t="s">
        <v>4</v>
      </c>
      <c r="H76" s="1" t="s">
        <v>233</v>
      </c>
      <c r="I76" s="1" t="s">
        <v>7</v>
      </c>
      <c r="K76" s="1" t="s">
        <v>234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4</v>
      </c>
      <c r="U76" s="1">
        <v>25</v>
      </c>
      <c r="V76" s="1">
        <v>0</v>
      </c>
      <c r="W76" s="1">
        <v>29</v>
      </c>
      <c r="X76" s="1">
        <v>1</v>
      </c>
      <c r="Y76" s="1">
        <v>2</v>
      </c>
      <c r="Z76" s="1">
        <v>0</v>
      </c>
      <c r="AA76" s="1">
        <v>3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3</v>
      </c>
      <c r="AL76" s="1">
        <v>0</v>
      </c>
      <c r="AM76" s="1">
        <v>3</v>
      </c>
      <c r="AN76" s="1">
        <v>0</v>
      </c>
      <c r="AO76" s="1">
        <v>3</v>
      </c>
      <c r="AP76">
        <v>0</v>
      </c>
      <c r="AQ76">
        <v>3</v>
      </c>
      <c r="AR76" s="1">
        <v>1</v>
      </c>
    </row>
    <row r="77" spans="1:44" outlineLevel="2">
      <c r="A77" s="1" t="s">
        <v>256</v>
      </c>
      <c r="B77" s="1" t="s">
        <v>257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4</v>
      </c>
      <c r="H77" s="1" t="s">
        <v>258</v>
      </c>
      <c r="I77" s="1" t="s">
        <v>7</v>
      </c>
      <c r="K77" s="1" t="s">
        <v>48</v>
      </c>
      <c r="L77" s="1">
        <v>21</v>
      </c>
      <c r="M77" s="1">
        <v>24</v>
      </c>
      <c r="N77" s="1">
        <v>30</v>
      </c>
      <c r="O77" s="1">
        <v>75</v>
      </c>
      <c r="P77" s="1">
        <v>1</v>
      </c>
      <c r="Q77" s="1">
        <v>1</v>
      </c>
      <c r="R77" s="1">
        <v>1</v>
      </c>
      <c r="S77" s="1">
        <v>3</v>
      </c>
      <c r="T77" s="1">
        <v>33</v>
      </c>
      <c r="U77" s="1">
        <v>70</v>
      </c>
      <c r="V77" s="1">
        <v>45</v>
      </c>
      <c r="W77" s="1">
        <v>148</v>
      </c>
      <c r="X77" s="1">
        <v>1</v>
      </c>
      <c r="Y77" s="1">
        <v>2</v>
      </c>
      <c r="Z77" s="1">
        <v>2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20</v>
      </c>
      <c r="AO77" s="1">
        <v>24</v>
      </c>
      <c r="AP77">
        <v>0</v>
      </c>
      <c r="AQ77">
        <v>44</v>
      </c>
      <c r="AR77" s="1">
        <v>1</v>
      </c>
    </row>
    <row r="78" spans="1:44" outlineLevel="2">
      <c r="A78" s="1" t="s">
        <v>259</v>
      </c>
      <c r="B78" s="1" t="s">
        <v>260</v>
      </c>
      <c r="C78" s="1" t="s">
        <v>17</v>
      </c>
      <c r="D78" s="1" t="s">
        <v>3</v>
      </c>
      <c r="E78" s="1" t="s">
        <v>4</v>
      </c>
      <c r="F78" s="1" t="s">
        <v>5</v>
      </c>
      <c r="G78" s="1" t="s">
        <v>4</v>
      </c>
      <c r="H78" s="1" t="s">
        <v>261</v>
      </c>
      <c r="I78" s="1" t="s">
        <v>7</v>
      </c>
      <c r="K78" s="1" t="s">
        <v>234</v>
      </c>
      <c r="L78" s="1">
        <v>24</v>
      </c>
      <c r="M78" s="1">
        <v>23</v>
      </c>
      <c r="N78" s="1">
        <v>33</v>
      </c>
      <c r="O78" s="1">
        <v>80</v>
      </c>
      <c r="P78" s="1">
        <v>1</v>
      </c>
      <c r="Q78" s="1">
        <v>1</v>
      </c>
      <c r="R78" s="1">
        <v>1</v>
      </c>
      <c r="S78" s="1">
        <v>3</v>
      </c>
      <c r="T78" s="1">
        <v>30</v>
      </c>
      <c r="U78" s="1">
        <v>63</v>
      </c>
      <c r="V78" s="1">
        <v>44</v>
      </c>
      <c r="W78" s="1">
        <v>137</v>
      </c>
      <c r="X78" s="1">
        <v>1</v>
      </c>
      <c r="Y78" s="1">
        <v>2</v>
      </c>
      <c r="Z78" s="1">
        <v>2</v>
      </c>
      <c r="AA78" s="1">
        <v>5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16</v>
      </c>
      <c r="AO78" s="1">
        <v>16</v>
      </c>
      <c r="AP78">
        <v>0</v>
      </c>
      <c r="AQ78">
        <v>32</v>
      </c>
      <c r="AR78" s="1">
        <v>1</v>
      </c>
    </row>
    <row r="79" spans="1:44" outlineLevel="2">
      <c r="A79" s="1" t="s">
        <v>262</v>
      </c>
      <c r="B79" s="1" t="s">
        <v>263</v>
      </c>
      <c r="C79" s="1" t="s">
        <v>17</v>
      </c>
      <c r="D79" s="1" t="s">
        <v>3</v>
      </c>
      <c r="E79" s="1" t="s">
        <v>4</v>
      </c>
      <c r="F79" s="1" t="s">
        <v>5</v>
      </c>
      <c r="G79" s="1" t="s">
        <v>4</v>
      </c>
      <c r="H79" s="1" t="s">
        <v>264</v>
      </c>
      <c r="I79" s="1" t="s">
        <v>7</v>
      </c>
      <c r="K79" s="1" t="s">
        <v>234</v>
      </c>
      <c r="L79" s="1">
        <v>26</v>
      </c>
      <c r="M79" s="1">
        <v>24</v>
      </c>
      <c r="N79" s="1">
        <v>31</v>
      </c>
      <c r="O79" s="1">
        <v>81</v>
      </c>
      <c r="P79" s="1">
        <v>1</v>
      </c>
      <c r="Q79" s="1">
        <v>1</v>
      </c>
      <c r="R79" s="1">
        <v>1</v>
      </c>
      <c r="S79" s="1">
        <v>3</v>
      </c>
      <c r="T79" s="1">
        <v>29</v>
      </c>
      <c r="U79" s="1">
        <v>62</v>
      </c>
      <c r="V79" s="1">
        <v>50</v>
      </c>
      <c r="W79" s="1">
        <v>141</v>
      </c>
      <c r="X79" s="1">
        <v>1</v>
      </c>
      <c r="Y79" s="1">
        <v>2</v>
      </c>
      <c r="Z79" s="1">
        <v>2</v>
      </c>
      <c r="AA79" s="1">
        <v>5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3</v>
      </c>
      <c r="AK79" s="1">
        <v>3</v>
      </c>
      <c r="AL79" s="1">
        <v>0</v>
      </c>
      <c r="AM79" s="1">
        <v>6</v>
      </c>
      <c r="AN79" s="1">
        <v>18</v>
      </c>
      <c r="AO79" s="1">
        <v>17</v>
      </c>
      <c r="AP79">
        <v>0</v>
      </c>
      <c r="AQ79">
        <v>35</v>
      </c>
      <c r="AR79" s="1">
        <v>1</v>
      </c>
    </row>
    <row r="80" spans="1:44" outlineLevel="2">
      <c r="A80" s="1" t="s">
        <v>282</v>
      </c>
      <c r="B80" s="1" t="s">
        <v>283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4</v>
      </c>
      <c r="H80" s="1" t="s">
        <v>284</v>
      </c>
      <c r="I80" s="1" t="s">
        <v>23</v>
      </c>
      <c r="K80" s="1" t="s">
        <v>285</v>
      </c>
      <c r="L80" s="1">
        <v>3</v>
      </c>
      <c r="M80" s="1">
        <v>7</v>
      </c>
      <c r="N80" s="1">
        <v>0</v>
      </c>
      <c r="O80" s="1">
        <v>10</v>
      </c>
      <c r="P80" s="1">
        <v>1</v>
      </c>
      <c r="Q80" s="1">
        <v>1</v>
      </c>
      <c r="R80" s="1">
        <v>0</v>
      </c>
      <c r="S80" s="1">
        <v>2</v>
      </c>
      <c r="T80" s="1">
        <v>5</v>
      </c>
      <c r="U80" s="1">
        <v>5</v>
      </c>
      <c r="V80" s="1">
        <v>0</v>
      </c>
      <c r="W80" s="1">
        <v>10</v>
      </c>
      <c r="X80" s="1">
        <v>1</v>
      </c>
      <c r="Y80" s="1">
        <v>1</v>
      </c>
      <c r="Z80" s="1">
        <v>0</v>
      </c>
      <c r="AA80" s="1">
        <v>2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1</v>
      </c>
      <c r="AO80" s="1">
        <v>2</v>
      </c>
      <c r="AP80">
        <v>0</v>
      </c>
      <c r="AQ80">
        <v>3</v>
      </c>
      <c r="AR80" s="1">
        <v>1</v>
      </c>
    </row>
    <row r="81" spans="1:44" outlineLevel="2">
      <c r="A81" s="1" t="s">
        <v>289</v>
      </c>
      <c r="B81" s="1" t="s">
        <v>290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4</v>
      </c>
      <c r="H81" s="1" t="s">
        <v>291</v>
      </c>
      <c r="I81" s="1" t="s">
        <v>39</v>
      </c>
      <c r="K81" s="1" t="s">
        <v>285</v>
      </c>
      <c r="L81" s="1">
        <v>3</v>
      </c>
      <c r="M81" s="1">
        <v>6</v>
      </c>
      <c r="N81" s="1">
        <v>9</v>
      </c>
      <c r="O81" s="1">
        <v>18</v>
      </c>
      <c r="P81" s="1">
        <v>1</v>
      </c>
      <c r="Q81" s="1">
        <v>1</v>
      </c>
      <c r="R81" s="1">
        <v>1</v>
      </c>
      <c r="S81" s="1">
        <v>3</v>
      </c>
      <c r="T81" s="1">
        <v>6</v>
      </c>
      <c r="U81" s="1">
        <v>20</v>
      </c>
      <c r="V81" s="1">
        <v>0</v>
      </c>
      <c r="W81" s="1">
        <v>26</v>
      </c>
      <c r="X81" s="1">
        <v>1</v>
      </c>
      <c r="Y81" s="1">
        <v>1</v>
      </c>
      <c r="Z81" s="1">
        <v>0</v>
      </c>
      <c r="AA81" s="1">
        <v>2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4</v>
      </c>
      <c r="AO81" s="1">
        <v>4</v>
      </c>
      <c r="AP81">
        <v>0</v>
      </c>
      <c r="AQ81">
        <v>8</v>
      </c>
      <c r="AR81" s="1">
        <v>1</v>
      </c>
    </row>
    <row r="82" spans="1:44" outlineLevel="2">
      <c r="A82" s="1" t="s">
        <v>295</v>
      </c>
      <c r="B82" s="1" t="s">
        <v>296</v>
      </c>
      <c r="C82" s="1" t="s">
        <v>17</v>
      </c>
      <c r="D82" s="1" t="s">
        <v>3</v>
      </c>
      <c r="E82" s="1" t="s">
        <v>4</v>
      </c>
      <c r="F82" s="1" t="s">
        <v>5</v>
      </c>
      <c r="G82" s="1" t="s">
        <v>4</v>
      </c>
      <c r="H82" s="1" t="s">
        <v>297</v>
      </c>
      <c r="I82" s="1" t="s">
        <v>39</v>
      </c>
      <c r="K82" s="1" t="s">
        <v>285</v>
      </c>
      <c r="L82" s="1">
        <v>7</v>
      </c>
      <c r="M82" s="1">
        <v>3</v>
      </c>
      <c r="N82" s="1">
        <v>0</v>
      </c>
      <c r="O82" s="1">
        <v>10</v>
      </c>
      <c r="P82" s="1">
        <v>1</v>
      </c>
      <c r="Q82" s="1">
        <v>0</v>
      </c>
      <c r="R82" s="1">
        <v>0</v>
      </c>
      <c r="S82" s="1">
        <v>1</v>
      </c>
      <c r="T82" s="1">
        <v>18</v>
      </c>
      <c r="U82" s="1">
        <v>17</v>
      </c>
      <c r="V82" s="1">
        <v>13</v>
      </c>
      <c r="W82" s="1">
        <v>48</v>
      </c>
      <c r="X82" s="1">
        <v>2</v>
      </c>
      <c r="Y82" s="1">
        <v>1</v>
      </c>
      <c r="Z82" s="1">
        <v>1</v>
      </c>
      <c r="AA82" s="1">
        <v>4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1</v>
      </c>
      <c r="AL82" s="1">
        <v>0</v>
      </c>
      <c r="AM82" s="1">
        <v>1</v>
      </c>
      <c r="AN82" s="1">
        <v>0</v>
      </c>
      <c r="AO82" s="1">
        <v>0</v>
      </c>
      <c r="AP82">
        <v>0</v>
      </c>
      <c r="AQ82">
        <v>0</v>
      </c>
      <c r="AR82" s="1">
        <v>1</v>
      </c>
    </row>
    <row r="83" spans="1:44" outlineLevel="2">
      <c r="A83" s="1" t="s">
        <v>298</v>
      </c>
      <c r="B83" s="1" t="s">
        <v>299</v>
      </c>
      <c r="C83" s="1" t="s">
        <v>17</v>
      </c>
      <c r="D83" s="1" t="s">
        <v>3</v>
      </c>
      <c r="E83" s="1" t="s">
        <v>4</v>
      </c>
      <c r="F83" s="1" t="s">
        <v>5</v>
      </c>
      <c r="G83" s="1" t="s">
        <v>4</v>
      </c>
      <c r="H83" s="1" t="s">
        <v>300</v>
      </c>
      <c r="I83" s="1" t="s">
        <v>39</v>
      </c>
      <c r="K83" s="1" t="s">
        <v>285</v>
      </c>
      <c r="L83" s="1">
        <v>5</v>
      </c>
      <c r="M83" s="1">
        <v>11</v>
      </c>
      <c r="N83" s="1">
        <v>0</v>
      </c>
      <c r="O83" s="1">
        <v>16</v>
      </c>
      <c r="P83" s="1">
        <v>1</v>
      </c>
      <c r="Q83" s="1">
        <v>1</v>
      </c>
      <c r="R83" s="1">
        <v>0</v>
      </c>
      <c r="S83" s="1">
        <v>2</v>
      </c>
      <c r="T83" s="1">
        <v>1</v>
      </c>
      <c r="U83" s="1">
        <v>9</v>
      </c>
      <c r="V83" s="1">
        <v>1</v>
      </c>
      <c r="W83" s="1">
        <v>11</v>
      </c>
      <c r="X83" s="1">
        <v>1</v>
      </c>
      <c r="Y83" s="1">
        <v>1</v>
      </c>
      <c r="Z83" s="1">
        <v>1</v>
      </c>
      <c r="AA83" s="1">
        <v>3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4</v>
      </c>
      <c r="AO83" s="1">
        <v>3</v>
      </c>
      <c r="AP83">
        <v>0</v>
      </c>
      <c r="AQ83">
        <v>7</v>
      </c>
      <c r="AR83" s="1">
        <v>1</v>
      </c>
    </row>
    <row r="84" spans="1:44" outlineLevel="2">
      <c r="A84" s="1" t="s">
        <v>301</v>
      </c>
      <c r="B84" s="1" t="s">
        <v>302</v>
      </c>
      <c r="C84" s="1" t="s">
        <v>17</v>
      </c>
      <c r="D84" s="1" t="s">
        <v>3</v>
      </c>
      <c r="E84" s="1" t="s">
        <v>4</v>
      </c>
      <c r="F84" s="1" t="s">
        <v>5</v>
      </c>
      <c r="G84" s="1" t="s">
        <v>4</v>
      </c>
      <c r="H84" s="1" t="s">
        <v>303</v>
      </c>
      <c r="I84" s="1" t="s">
        <v>39</v>
      </c>
      <c r="K84" s="1" t="s">
        <v>285</v>
      </c>
      <c r="L84" s="1">
        <v>0</v>
      </c>
      <c r="M84" s="1">
        <v>0</v>
      </c>
      <c r="N84" s="1">
        <v>4</v>
      </c>
      <c r="O84" s="1">
        <v>4</v>
      </c>
      <c r="P84" s="1">
        <v>0</v>
      </c>
      <c r="Q84" s="1">
        <v>0</v>
      </c>
      <c r="R84" s="1">
        <v>1</v>
      </c>
      <c r="S84" s="1">
        <v>1</v>
      </c>
      <c r="T84" s="1">
        <v>2</v>
      </c>
      <c r="U84" s="1">
        <v>1</v>
      </c>
      <c r="V84" s="1">
        <v>20</v>
      </c>
      <c r="W84" s="1">
        <v>23</v>
      </c>
      <c r="X84" s="1">
        <v>1</v>
      </c>
      <c r="Y84" s="1">
        <v>0</v>
      </c>
      <c r="Z84" s="1">
        <v>1</v>
      </c>
      <c r="AA84" s="1">
        <v>2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1</v>
      </c>
      <c r="AO84" s="1">
        <v>2</v>
      </c>
      <c r="AP84">
        <v>0</v>
      </c>
      <c r="AQ84">
        <v>3</v>
      </c>
      <c r="AR84" s="1">
        <v>1</v>
      </c>
    </row>
    <row r="85" spans="1:44" outlineLevel="2">
      <c r="A85" s="1" t="s">
        <v>307</v>
      </c>
      <c r="B85" s="1" t="s">
        <v>308</v>
      </c>
      <c r="C85" s="1" t="s">
        <v>17</v>
      </c>
      <c r="D85" s="1" t="s">
        <v>3</v>
      </c>
      <c r="E85" s="1" t="s">
        <v>4</v>
      </c>
      <c r="F85" s="1" t="s">
        <v>5</v>
      </c>
      <c r="G85" s="1" t="s">
        <v>4</v>
      </c>
      <c r="H85" s="1" t="s">
        <v>309</v>
      </c>
      <c r="I85" s="1" t="s">
        <v>39</v>
      </c>
      <c r="K85" s="1" t="s">
        <v>285</v>
      </c>
      <c r="L85" s="1">
        <v>4</v>
      </c>
      <c r="M85" s="1">
        <v>5</v>
      </c>
      <c r="N85" s="1">
        <v>0</v>
      </c>
      <c r="O85" s="1">
        <v>9</v>
      </c>
      <c r="P85" s="1">
        <v>1</v>
      </c>
      <c r="Q85" s="1">
        <v>0</v>
      </c>
      <c r="R85" s="1">
        <v>0</v>
      </c>
      <c r="S85" s="1">
        <v>1</v>
      </c>
      <c r="T85" s="1">
        <v>1</v>
      </c>
      <c r="U85" s="1">
        <v>4</v>
      </c>
      <c r="V85" s="1">
        <v>1</v>
      </c>
      <c r="W85" s="1">
        <v>6</v>
      </c>
      <c r="X85" s="1">
        <v>1</v>
      </c>
      <c r="Y85" s="1">
        <v>0</v>
      </c>
      <c r="Z85" s="1">
        <v>1</v>
      </c>
      <c r="AA85" s="1">
        <v>2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2</v>
      </c>
      <c r="AO85" s="1">
        <v>2</v>
      </c>
      <c r="AP85">
        <v>0</v>
      </c>
      <c r="AQ85">
        <v>4</v>
      </c>
      <c r="AR85" s="1">
        <v>1</v>
      </c>
    </row>
    <row r="86" spans="1:44" outlineLevel="2">
      <c r="A86" s="1" t="s">
        <v>322</v>
      </c>
      <c r="B86" s="1" t="s">
        <v>323</v>
      </c>
      <c r="C86" s="1" t="s">
        <v>17</v>
      </c>
      <c r="D86" s="1" t="s">
        <v>3</v>
      </c>
      <c r="E86" s="1" t="s">
        <v>4</v>
      </c>
      <c r="F86" s="1" t="s">
        <v>5</v>
      </c>
      <c r="G86" s="1" t="s">
        <v>4</v>
      </c>
      <c r="H86" s="1" t="s">
        <v>324</v>
      </c>
      <c r="I86" s="1" t="s">
        <v>7</v>
      </c>
      <c r="K86" s="1" t="s">
        <v>234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9</v>
      </c>
      <c r="U86" s="1">
        <v>21</v>
      </c>
      <c r="V86" s="1">
        <v>23</v>
      </c>
      <c r="W86" s="1">
        <v>53</v>
      </c>
      <c r="X86" s="1">
        <v>1</v>
      </c>
      <c r="Y86" s="1">
        <v>1</v>
      </c>
      <c r="Z86" s="1">
        <v>1</v>
      </c>
      <c r="AA86" s="1">
        <v>3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3</v>
      </c>
      <c r="AL86" s="1">
        <v>0</v>
      </c>
      <c r="AM86" s="1">
        <v>3</v>
      </c>
      <c r="AN86" s="1">
        <v>0</v>
      </c>
      <c r="AO86" s="1">
        <v>3</v>
      </c>
      <c r="AP86">
        <v>0</v>
      </c>
      <c r="AQ86">
        <v>3</v>
      </c>
      <c r="AR86" s="1">
        <v>1</v>
      </c>
    </row>
    <row r="87" spans="1:44" s="14" customFormat="1" outlineLevel="1">
      <c r="A87" s="15"/>
      <c r="B87" s="15"/>
      <c r="C87" s="15"/>
      <c r="D87" s="18" t="s">
        <v>408</v>
      </c>
      <c r="E87" s="15"/>
      <c r="F87" s="15"/>
      <c r="G87" s="15"/>
      <c r="H87" s="15"/>
      <c r="I87" s="15"/>
      <c r="J87" s="15"/>
      <c r="K87" s="15"/>
      <c r="L87" s="15">
        <f t="shared" ref="L87:AR87" si="10">SUBTOTAL(9,L69:L86)</f>
        <v>145</v>
      </c>
      <c r="M87" s="15">
        <f t="shared" si="10"/>
        <v>193</v>
      </c>
      <c r="N87" s="15">
        <f t="shared" si="10"/>
        <v>227</v>
      </c>
      <c r="O87" s="15">
        <f t="shared" si="10"/>
        <v>565</v>
      </c>
      <c r="P87" s="15">
        <f t="shared" si="10"/>
        <v>14</v>
      </c>
      <c r="Q87" s="15">
        <f t="shared" si="10"/>
        <v>12</v>
      </c>
      <c r="R87" s="15">
        <f t="shared" si="10"/>
        <v>12</v>
      </c>
      <c r="S87" s="15">
        <f t="shared" si="10"/>
        <v>38</v>
      </c>
      <c r="T87" s="15">
        <f t="shared" si="10"/>
        <v>286</v>
      </c>
      <c r="U87" s="15">
        <f t="shared" si="10"/>
        <v>653</v>
      </c>
      <c r="V87" s="15">
        <f t="shared" si="10"/>
        <v>505</v>
      </c>
      <c r="W87" s="15">
        <f t="shared" si="10"/>
        <v>1444</v>
      </c>
      <c r="X87" s="15">
        <f t="shared" si="10"/>
        <v>19</v>
      </c>
      <c r="Y87" s="15">
        <f t="shared" si="10"/>
        <v>26</v>
      </c>
      <c r="Z87" s="15">
        <f t="shared" si="10"/>
        <v>25</v>
      </c>
      <c r="AA87" s="15">
        <f t="shared" si="10"/>
        <v>70</v>
      </c>
      <c r="AB87" s="15">
        <f t="shared" si="10"/>
        <v>0</v>
      </c>
      <c r="AC87" s="15">
        <f t="shared" si="10"/>
        <v>0</v>
      </c>
      <c r="AD87" s="15">
        <f t="shared" si="10"/>
        <v>0</v>
      </c>
      <c r="AE87" s="15">
        <f t="shared" si="10"/>
        <v>0</v>
      </c>
      <c r="AF87" s="15">
        <f t="shared" si="10"/>
        <v>0</v>
      </c>
      <c r="AG87" s="15">
        <f t="shared" si="10"/>
        <v>0</v>
      </c>
      <c r="AH87" s="15">
        <f t="shared" si="10"/>
        <v>0</v>
      </c>
      <c r="AI87" s="15">
        <f t="shared" si="10"/>
        <v>0</v>
      </c>
      <c r="AJ87" s="15">
        <f t="shared" si="10"/>
        <v>3</v>
      </c>
      <c r="AK87" s="15">
        <f t="shared" si="10"/>
        <v>14</v>
      </c>
      <c r="AL87" s="15">
        <f t="shared" si="10"/>
        <v>0</v>
      </c>
      <c r="AM87" s="15">
        <f t="shared" si="10"/>
        <v>17</v>
      </c>
      <c r="AN87" s="15">
        <f t="shared" si="10"/>
        <v>117</v>
      </c>
      <c r="AO87" s="15">
        <f t="shared" si="10"/>
        <v>160</v>
      </c>
      <c r="AP87" s="14">
        <f t="shared" si="10"/>
        <v>0</v>
      </c>
      <c r="AQ87" s="14">
        <f t="shared" si="10"/>
        <v>277</v>
      </c>
      <c r="AR87" s="15">
        <f t="shared" si="10"/>
        <v>18</v>
      </c>
    </row>
    <row r="88" spans="1:44" outlineLevel="2">
      <c r="A88" s="1" t="s">
        <v>157</v>
      </c>
      <c r="B88" s="1" t="s">
        <v>158</v>
      </c>
      <c r="C88" s="1" t="s">
        <v>17</v>
      </c>
      <c r="D88" s="1" t="s">
        <v>23</v>
      </c>
      <c r="E88" s="1" t="s">
        <v>24</v>
      </c>
      <c r="F88" s="1" t="s">
        <v>5</v>
      </c>
      <c r="G88" s="1" t="s">
        <v>24</v>
      </c>
      <c r="H88" s="1" t="s">
        <v>159</v>
      </c>
      <c r="I88" s="1" t="s">
        <v>7</v>
      </c>
      <c r="J88" s="1" t="s">
        <v>8</v>
      </c>
      <c r="K88" s="1" t="s">
        <v>48</v>
      </c>
      <c r="L88" s="1">
        <v>16</v>
      </c>
      <c r="M88" s="1">
        <v>20</v>
      </c>
      <c r="N88" s="1">
        <v>17</v>
      </c>
      <c r="O88" s="1">
        <v>53</v>
      </c>
      <c r="P88" s="1">
        <v>1</v>
      </c>
      <c r="Q88" s="1">
        <v>1</v>
      </c>
      <c r="R88" s="1">
        <v>1</v>
      </c>
      <c r="S88" s="1">
        <v>3</v>
      </c>
      <c r="T88" s="1">
        <v>29</v>
      </c>
      <c r="U88" s="1">
        <v>51</v>
      </c>
      <c r="V88" s="1">
        <v>38</v>
      </c>
      <c r="W88" s="1">
        <v>118</v>
      </c>
      <c r="X88" s="1">
        <v>1</v>
      </c>
      <c r="Y88" s="1">
        <v>2</v>
      </c>
      <c r="Z88" s="1">
        <v>2</v>
      </c>
      <c r="AA88" s="1">
        <v>5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1</v>
      </c>
      <c r="AK88" s="1">
        <v>1</v>
      </c>
      <c r="AL88" s="1">
        <v>0</v>
      </c>
      <c r="AM88" s="1">
        <v>2</v>
      </c>
      <c r="AN88" s="1">
        <v>14</v>
      </c>
      <c r="AO88" s="1">
        <v>13</v>
      </c>
      <c r="AP88">
        <v>0</v>
      </c>
      <c r="AQ88">
        <v>27</v>
      </c>
      <c r="AR88" s="1">
        <v>1</v>
      </c>
    </row>
    <row r="89" spans="1:44" outlineLevel="2">
      <c r="A89" s="1" t="s">
        <v>313</v>
      </c>
      <c r="B89" s="1" t="s">
        <v>314</v>
      </c>
      <c r="C89" s="1" t="s">
        <v>17</v>
      </c>
      <c r="D89" s="1" t="s">
        <v>23</v>
      </c>
      <c r="E89" s="1" t="s">
        <v>24</v>
      </c>
      <c r="F89" s="1" t="s">
        <v>5</v>
      </c>
      <c r="G89" s="1" t="s">
        <v>24</v>
      </c>
      <c r="H89" s="1" t="s">
        <v>315</v>
      </c>
      <c r="I89" s="1" t="s">
        <v>7</v>
      </c>
      <c r="K89" s="1" t="s">
        <v>234</v>
      </c>
      <c r="L89" s="1">
        <v>7</v>
      </c>
      <c r="M89" s="1">
        <v>15</v>
      </c>
      <c r="N89" s="1">
        <v>12</v>
      </c>
      <c r="O89" s="1">
        <v>34</v>
      </c>
      <c r="P89" s="1">
        <v>1</v>
      </c>
      <c r="Q89" s="1">
        <v>1</v>
      </c>
      <c r="R89" s="1">
        <v>1</v>
      </c>
      <c r="S89" s="1">
        <v>3</v>
      </c>
      <c r="T89" s="1">
        <v>22</v>
      </c>
      <c r="U89" s="1">
        <v>52</v>
      </c>
      <c r="V89" s="1">
        <v>38</v>
      </c>
      <c r="W89" s="1">
        <v>112</v>
      </c>
      <c r="X89" s="1">
        <v>1</v>
      </c>
      <c r="Y89" s="1">
        <v>2</v>
      </c>
      <c r="Z89" s="1">
        <v>2</v>
      </c>
      <c r="AA89" s="1">
        <v>5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1</v>
      </c>
      <c r="AL89" s="1">
        <v>0</v>
      </c>
      <c r="AM89" s="1">
        <v>1</v>
      </c>
      <c r="AN89" s="1">
        <v>9</v>
      </c>
      <c r="AO89" s="1">
        <v>14</v>
      </c>
      <c r="AP89">
        <v>0</v>
      </c>
      <c r="AQ89">
        <v>23</v>
      </c>
      <c r="AR89" s="1">
        <v>1</v>
      </c>
    </row>
    <row r="90" spans="1:44" outlineLevel="2">
      <c r="A90" s="1" t="s">
        <v>316</v>
      </c>
      <c r="B90" s="1" t="s">
        <v>317</v>
      </c>
      <c r="C90" s="1" t="s">
        <v>17</v>
      </c>
      <c r="D90" s="1" t="s">
        <v>23</v>
      </c>
      <c r="E90" s="1" t="s">
        <v>24</v>
      </c>
      <c r="F90" s="1" t="s">
        <v>5</v>
      </c>
      <c r="G90" s="1" t="s">
        <v>24</v>
      </c>
      <c r="H90" s="1" t="s">
        <v>318</v>
      </c>
      <c r="I90" s="1" t="s">
        <v>7</v>
      </c>
      <c r="K90" s="1" t="s">
        <v>234</v>
      </c>
      <c r="L90" s="1">
        <v>0</v>
      </c>
      <c r="M90" s="1">
        <v>0</v>
      </c>
      <c r="N90" s="1">
        <v>7</v>
      </c>
      <c r="O90" s="1">
        <v>7</v>
      </c>
      <c r="P90" s="1">
        <v>0</v>
      </c>
      <c r="Q90" s="1">
        <v>0</v>
      </c>
      <c r="R90" s="1">
        <v>1</v>
      </c>
      <c r="S90" s="1">
        <v>1</v>
      </c>
      <c r="T90" s="1">
        <v>9</v>
      </c>
      <c r="U90" s="1">
        <v>28</v>
      </c>
      <c r="V90" s="1">
        <v>33</v>
      </c>
      <c r="W90" s="1">
        <v>70</v>
      </c>
      <c r="X90" s="1">
        <v>1</v>
      </c>
      <c r="Y90" s="1">
        <v>2</v>
      </c>
      <c r="Z90" s="1">
        <v>2</v>
      </c>
      <c r="AA90" s="1">
        <v>5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1</v>
      </c>
      <c r="AK90" s="1">
        <v>0</v>
      </c>
      <c r="AL90" s="1">
        <v>0</v>
      </c>
      <c r="AM90" s="1">
        <v>1</v>
      </c>
      <c r="AN90" s="1">
        <v>2</v>
      </c>
      <c r="AO90" s="1">
        <v>8</v>
      </c>
      <c r="AP90">
        <v>0</v>
      </c>
      <c r="AQ90">
        <v>10</v>
      </c>
      <c r="AR90" s="1">
        <v>1</v>
      </c>
    </row>
    <row r="91" spans="1:44" s="14" customFormat="1" outlineLevel="1">
      <c r="A91" s="15"/>
      <c r="B91" s="15"/>
      <c r="C91" s="15"/>
      <c r="D91" s="18" t="s">
        <v>409</v>
      </c>
      <c r="E91" s="15"/>
      <c r="F91" s="15"/>
      <c r="G91" s="15"/>
      <c r="H91" s="15"/>
      <c r="I91" s="15"/>
      <c r="J91" s="15"/>
      <c r="K91" s="15"/>
      <c r="L91" s="15">
        <f t="shared" ref="L91:AR91" si="11">SUBTOTAL(9,L88:L90)</f>
        <v>23</v>
      </c>
      <c r="M91" s="15">
        <f t="shared" si="11"/>
        <v>35</v>
      </c>
      <c r="N91" s="15">
        <f t="shared" si="11"/>
        <v>36</v>
      </c>
      <c r="O91" s="15">
        <f t="shared" si="11"/>
        <v>94</v>
      </c>
      <c r="P91" s="15">
        <f t="shared" si="11"/>
        <v>2</v>
      </c>
      <c r="Q91" s="15">
        <f t="shared" si="11"/>
        <v>2</v>
      </c>
      <c r="R91" s="15">
        <f t="shared" si="11"/>
        <v>3</v>
      </c>
      <c r="S91" s="15">
        <f t="shared" si="11"/>
        <v>7</v>
      </c>
      <c r="T91" s="15">
        <f t="shared" si="11"/>
        <v>60</v>
      </c>
      <c r="U91" s="15">
        <f t="shared" si="11"/>
        <v>131</v>
      </c>
      <c r="V91" s="15">
        <f t="shared" si="11"/>
        <v>109</v>
      </c>
      <c r="W91" s="15">
        <f t="shared" si="11"/>
        <v>300</v>
      </c>
      <c r="X91" s="15">
        <f t="shared" si="11"/>
        <v>3</v>
      </c>
      <c r="Y91" s="15">
        <f t="shared" si="11"/>
        <v>6</v>
      </c>
      <c r="Z91" s="15">
        <f t="shared" si="11"/>
        <v>6</v>
      </c>
      <c r="AA91" s="15">
        <f t="shared" si="11"/>
        <v>15</v>
      </c>
      <c r="AB91" s="15">
        <f t="shared" si="11"/>
        <v>0</v>
      </c>
      <c r="AC91" s="15">
        <f t="shared" si="11"/>
        <v>0</v>
      </c>
      <c r="AD91" s="15">
        <f t="shared" si="11"/>
        <v>0</v>
      </c>
      <c r="AE91" s="15">
        <f t="shared" si="11"/>
        <v>0</v>
      </c>
      <c r="AF91" s="15">
        <f t="shared" si="11"/>
        <v>0</v>
      </c>
      <c r="AG91" s="15">
        <f t="shared" si="11"/>
        <v>0</v>
      </c>
      <c r="AH91" s="15">
        <f t="shared" si="11"/>
        <v>0</v>
      </c>
      <c r="AI91" s="15">
        <f t="shared" si="11"/>
        <v>0</v>
      </c>
      <c r="AJ91" s="15">
        <f t="shared" si="11"/>
        <v>2</v>
      </c>
      <c r="AK91" s="15">
        <f t="shared" si="11"/>
        <v>2</v>
      </c>
      <c r="AL91" s="15">
        <f t="shared" si="11"/>
        <v>0</v>
      </c>
      <c r="AM91" s="15">
        <f t="shared" si="11"/>
        <v>4</v>
      </c>
      <c r="AN91" s="15">
        <f t="shared" si="11"/>
        <v>25</v>
      </c>
      <c r="AO91" s="15">
        <f t="shared" si="11"/>
        <v>35</v>
      </c>
      <c r="AP91" s="14">
        <f t="shared" si="11"/>
        <v>0</v>
      </c>
      <c r="AQ91" s="14">
        <f t="shared" si="11"/>
        <v>60</v>
      </c>
      <c r="AR91" s="15">
        <f t="shared" si="11"/>
        <v>3</v>
      </c>
    </row>
    <row r="92" spans="1:44" outlineLevel="2">
      <c r="A92" s="1" t="s">
        <v>143</v>
      </c>
      <c r="B92" s="1" t="s">
        <v>144</v>
      </c>
      <c r="C92" s="1" t="s">
        <v>17</v>
      </c>
      <c r="D92" s="1" t="s">
        <v>12</v>
      </c>
      <c r="E92" s="1" t="s">
        <v>13</v>
      </c>
      <c r="F92" s="1" t="s">
        <v>5</v>
      </c>
      <c r="G92" s="1" t="s">
        <v>13</v>
      </c>
      <c r="H92" s="1" t="s">
        <v>145</v>
      </c>
      <c r="I92" s="1" t="s">
        <v>7</v>
      </c>
      <c r="J92" s="1" t="s">
        <v>8</v>
      </c>
      <c r="K92" s="1" t="s">
        <v>48</v>
      </c>
      <c r="L92" s="1">
        <v>6</v>
      </c>
      <c r="M92" s="1">
        <v>13</v>
      </c>
      <c r="N92" s="1">
        <v>20</v>
      </c>
      <c r="O92" s="1">
        <v>39</v>
      </c>
      <c r="P92" s="1">
        <v>1</v>
      </c>
      <c r="Q92" s="1">
        <v>1</v>
      </c>
      <c r="R92" s="1">
        <v>1</v>
      </c>
      <c r="S92" s="1">
        <v>3</v>
      </c>
      <c r="T92" s="1">
        <v>25</v>
      </c>
      <c r="U92" s="1">
        <v>33</v>
      </c>
      <c r="V92" s="1">
        <v>30</v>
      </c>
      <c r="W92" s="1">
        <v>88</v>
      </c>
      <c r="X92" s="1">
        <v>1</v>
      </c>
      <c r="Y92" s="1">
        <v>2</v>
      </c>
      <c r="Z92" s="1">
        <v>2</v>
      </c>
      <c r="AA92" s="1">
        <v>5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1</v>
      </c>
      <c r="AL92" s="1">
        <v>0</v>
      </c>
      <c r="AM92" s="1">
        <v>1</v>
      </c>
      <c r="AN92" s="1">
        <v>10</v>
      </c>
      <c r="AO92" s="1">
        <v>13</v>
      </c>
      <c r="AP92">
        <v>0</v>
      </c>
      <c r="AQ92">
        <v>23</v>
      </c>
      <c r="AR92" s="1">
        <v>1</v>
      </c>
    </row>
    <row r="93" spans="1:44" outlineLevel="2">
      <c r="A93" s="1" t="s">
        <v>149</v>
      </c>
      <c r="B93" s="1" t="s">
        <v>135</v>
      </c>
      <c r="C93" s="1" t="s">
        <v>17</v>
      </c>
      <c r="D93" s="1" t="s">
        <v>12</v>
      </c>
      <c r="E93" s="1" t="s">
        <v>13</v>
      </c>
      <c r="F93" s="1" t="s">
        <v>5</v>
      </c>
      <c r="G93" s="1" t="s">
        <v>13</v>
      </c>
      <c r="H93" s="1" t="s">
        <v>150</v>
      </c>
      <c r="I93" s="1" t="s">
        <v>7</v>
      </c>
      <c r="J93" s="1" t="s">
        <v>8</v>
      </c>
      <c r="K93" s="1" t="s">
        <v>48</v>
      </c>
      <c r="L93" s="1">
        <v>11</v>
      </c>
      <c r="M93" s="1">
        <v>14</v>
      </c>
      <c r="N93" s="1">
        <v>30</v>
      </c>
      <c r="O93" s="1">
        <v>55</v>
      </c>
      <c r="P93" s="1">
        <v>1</v>
      </c>
      <c r="Q93" s="1">
        <v>1</v>
      </c>
      <c r="R93" s="1">
        <v>1</v>
      </c>
      <c r="S93" s="1">
        <v>3</v>
      </c>
      <c r="T93" s="1">
        <v>30</v>
      </c>
      <c r="U93" s="1">
        <v>79</v>
      </c>
      <c r="V93" s="1">
        <v>49</v>
      </c>
      <c r="W93" s="1">
        <v>158</v>
      </c>
      <c r="X93" s="1">
        <v>1</v>
      </c>
      <c r="Y93" s="1">
        <v>3</v>
      </c>
      <c r="Z93" s="1">
        <v>2</v>
      </c>
      <c r="AA93" s="1">
        <v>6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1</v>
      </c>
      <c r="AK93" s="1">
        <v>7</v>
      </c>
      <c r="AL93" s="1">
        <v>0</v>
      </c>
      <c r="AM93" s="1">
        <v>8</v>
      </c>
      <c r="AN93" s="1">
        <v>10</v>
      </c>
      <c r="AO93" s="1">
        <v>12</v>
      </c>
      <c r="AP93">
        <v>0</v>
      </c>
      <c r="AQ93">
        <v>22</v>
      </c>
      <c r="AR93" s="1">
        <v>1</v>
      </c>
    </row>
    <row r="94" spans="1:44" outlineLevel="2">
      <c r="A94" s="1" t="s">
        <v>151</v>
      </c>
      <c r="B94" s="1" t="s">
        <v>152</v>
      </c>
      <c r="C94" s="1" t="s">
        <v>17</v>
      </c>
      <c r="D94" s="1" t="s">
        <v>12</v>
      </c>
      <c r="E94" s="1" t="s">
        <v>13</v>
      </c>
      <c r="F94" s="1" t="s">
        <v>5</v>
      </c>
      <c r="G94" s="1" t="s">
        <v>13</v>
      </c>
      <c r="H94" s="1" t="s">
        <v>153</v>
      </c>
      <c r="I94" s="1" t="s">
        <v>7</v>
      </c>
      <c r="J94" s="1" t="s">
        <v>8</v>
      </c>
      <c r="K94" s="1" t="s">
        <v>48</v>
      </c>
      <c r="L94" s="1">
        <v>7</v>
      </c>
      <c r="M94" s="1">
        <v>5</v>
      </c>
      <c r="N94" s="1">
        <v>10</v>
      </c>
      <c r="O94" s="1">
        <v>22</v>
      </c>
      <c r="P94" s="1">
        <v>1</v>
      </c>
      <c r="Q94" s="1">
        <v>1</v>
      </c>
      <c r="R94" s="1">
        <v>1</v>
      </c>
      <c r="S94" s="1">
        <v>3</v>
      </c>
      <c r="T94" s="1">
        <v>7</v>
      </c>
      <c r="U94" s="1">
        <v>23</v>
      </c>
      <c r="V94" s="1">
        <v>17</v>
      </c>
      <c r="W94" s="1">
        <v>47</v>
      </c>
      <c r="X94" s="1">
        <v>1</v>
      </c>
      <c r="Y94" s="1">
        <v>1</v>
      </c>
      <c r="Z94" s="1">
        <v>1</v>
      </c>
      <c r="AA94" s="1">
        <v>3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1</v>
      </c>
      <c r="AL94" s="1">
        <v>0</v>
      </c>
      <c r="AM94" s="1">
        <v>1</v>
      </c>
      <c r="AN94" s="1">
        <v>6</v>
      </c>
      <c r="AO94" s="1">
        <v>7</v>
      </c>
      <c r="AP94">
        <v>0</v>
      </c>
      <c r="AQ94">
        <v>13</v>
      </c>
      <c r="AR94" s="1">
        <v>1</v>
      </c>
    </row>
    <row r="95" spans="1:44" outlineLevel="2">
      <c r="A95" s="1" t="s">
        <v>154</v>
      </c>
      <c r="B95" s="1" t="s">
        <v>155</v>
      </c>
      <c r="C95" s="1" t="s">
        <v>17</v>
      </c>
      <c r="D95" s="1" t="s">
        <v>12</v>
      </c>
      <c r="E95" s="1" t="s">
        <v>13</v>
      </c>
      <c r="F95" s="1" t="s">
        <v>5</v>
      </c>
      <c r="G95" s="1" t="s">
        <v>13</v>
      </c>
      <c r="H95" s="1" t="s">
        <v>156</v>
      </c>
      <c r="I95" s="1" t="s">
        <v>7</v>
      </c>
      <c r="J95" s="1" t="s">
        <v>8</v>
      </c>
      <c r="K95" s="1" t="s">
        <v>48</v>
      </c>
      <c r="L95" s="1">
        <v>23</v>
      </c>
      <c r="M95" s="1">
        <v>24</v>
      </c>
      <c r="N95" s="1">
        <v>35</v>
      </c>
      <c r="O95" s="1">
        <v>82</v>
      </c>
      <c r="P95" s="1">
        <v>1</v>
      </c>
      <c r="Q95" s="1">
        <v>1</v>
      </c>
      <c r="R95" s="1">
        <v>1</v>
      </c>
      <c r="S95" s="1">
        <v>3</v>
      </c>
      <c r="T95" s="1">
        <v>29</v>
      </c>
      <c r="U95" s="1">
        <v>71</v>
      </c>
      <c r="V95" s="1">
        <v>67</v>
      </c>
      <c r="W95" s="1">
        <v>167</v>
      </c>
      <c r="X95" s="1">
        <v>1</v>
      </c>
      <c r="Y95" s="1">
        <v>2</v>
      </c>
      <c r="Z95" s="1">
        <v>2</v>
      </c>
      <c r="AA95" s="1">
        <v>5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5</v>
      </c>
      <c r="AK95" s="1">
        <v>6</v>
      </c>
      <c r="AL95" s="1">
        <v>0</v>
      </c>
      <c r="AM95" s="1">
        <v>11</v>
      </c>
      <c r="AN95" s="1">
        <v>9</v>
      </c>
      <c r="AO95" s="1">
        <v>9</v>
      </c>
      <c r="AP95">
        <v>0</v>
      </c>
      <c r="AQ95">
        <v>18</v>
      </c>
      <c r="AR95" s="1">
        <v>1</v>
      </c>
    </row>
    <row r="96" spans="1:44" outlineLevel="2">
      <c r="A96" s="1" t="s">
        <v>160</v>
      </c>
      <c r="B96" s="1" t="s">
        <v>161</v>
      </c>
      <c r="C96" s="1" t="s">
        <v>17</v>
      </c>
      <c r="D96" s="1" t="s">
        <v>12</v>
      </c>
      <c r="E96" s="1" t="s">
        <v>13</v>
      </c>
      <c r="F96" s="1" t="s">
        <v>5</v>
      </c>
      <c r="G96" s="1" t="s">
        <v>13</v>
      </c>
      <c r="H96" s="1" t="s">
        <v>162</v>
      </c>
      <c r="I96" s="1" t="s">
        <v>7</v>
      </c>
      <c r="J96" s="1" t="s">
        <v>8</v>
      </c>
      <c r="K96" s="1" t="s">
        <v>48</v>
      </c>
      <c r="L96" s="1">
        <v>0</v>
      </c>
      <c r="M96" s="1">
        <v>0</v>
      </c>
      <c r="N96" s="1">
        <v>11</v>
      </c>
      <c r="O96" s="1">
        <v>11</v>
      </c>
      <c r="P96" s="1">
        <v>0</v>
      </c>
      <c r="Q96" s="1">
        <v>0</v>
      </c>
      <c r="R96" s="1">
        <v>1</v>
      </c>
      <c r="S96" s="1">
        <v>1</v>
      </c>
      <c r="T96" s="1">
        <v>11</v>
      </c>
      <c r="U96" s="1">
        <v>30</v>
      </c>
      <c r="V96" s="1">
        <v>30</v>
      </c>
      <c r="W96" s="1">
        <v>71</v>
      </c>
      <c r="X96" s="1">
        <v>1</v>
      </c>
      <c r="Y96" s="1">
        <v>2</v>
      </c>
      <c r="Z96" s="1">
        <v>2</v>
      </c>
      <c r="AA96" s="1">
        <v>5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1</v>
      </c>
      <c r="AL96" s="1">
        <v>0</v>
      </c>
      <c r="AM96" s="1">
        <v>1</v>
      </c>
      <c r="AN96" s="1">
        <v>3</v>
      </c>
      <c r="AO96" s="1">
        <v>11</v>
      </c>
      <c r="AP96">
        <v>0</v>
      </c>
      <c r="AQ96">
        <v>14</v>
      </c>
      <c r="AR96" s="1">
        <v>1</v>
      </c>
    </row>
    <row r="97" spans="1:44" outlineLevel="2">
      <c r="A97" s="1" t="s">
        <v>178</v>
      </c>
      <c r="B97" s="1" t="s">
        <v>179</v>
      </c>
      <c r="C97" s="1" t="s">
        <v>17</v>
      </c>
      <c r="D97" s="1" t="s">
        <v>12</v>
      </c>
      <c r="E97" s="1" t="s">
        <v>13</v>
      </c>
      <c r="F97" s="1" t="s">
        <v>5</v>
      </c>
      <c r="G97" s="1" t="s">
        <v>13</v>
      </c>
      <c r="H97" s="1" t="s">
        <v>180</v>
      </c>
      <c r="I97" s="1" t="s">
        <v>7</v>
      </c>
      <c r="J97" s="1" t="s">
        <v>8</v>
      </c>
      <c r="K97" s="1" t="s">
        <v>48</v>
      </c>
      <c r="L97" s="1">
        <v>9</v>
      </c>
      <c r="M97" s="1">
        <v>11</v>
      </c>
      <c r="N97" s="1">
        <v>20</v>
      </c>
      <c r="O97" s="1">
        <v>40</v>
      </c>
      <c r="P97" s="1">
        <v>1</v>
      </c>
      <c r="Q97" s="1">
        <v>1</v>
      </c>
      <c r="R97" s="1">
        <v>1</v>
      </c>
      <c r="S97" s="1">
        <v>3</v>
      </c>
      <c r="T97" s="1">
        <v>26</v>
      </c>
      <c r="U97" s="1">
        <v>63</v>
      </c>
      <c r="V97" s="1">
        <v>63</v>
      </c>
      <c r="W97" s="1">
        <v>152</v>
      </c>
      <c r="X97" s="1">
        <v>1</v>
      </c>
      <c r="Y97" s="1">
        <v>2</v>
      </c>
      <c r="Z97" s="1">
        <v>2</v>
      </c>
      <c r="AA97" s="1">
        <v>5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1</v>
      </c>
      <c r="AL97" s="1">
        <v>0</v>
      </c>
      <c r="AM97" s="1">
        <v>1</v>
      </c>
      <c r="AN97" s="1">
        <v>11</v>
      </c>
      <c r="AO97" s="1">
        <v>18</v>
      </c>
      <c r="AP97">
        <v>0</v>
      </c>
      <c r="AQ97">
        <v>29</v>
      </c>
      <c r="AR97" s="1">
        <v>1</v>
      </c>
    </row>
    <row r="98" spans="1:44" outlineLevel="2">
      <c r="A98" s="1" t="s">
        <v>181</v>
      </c>
      <c r="B98" s="1" t="s">
        <v>182</v>
      </c>
      <c r="C98" s="1" t="s">
        <v>17</v>
      </c>
      <c r="D98" s="1" t="s">
        <v>12</v>
      </c>
      <c r="E98" s="1" t="s">
        <v>13</v>
      </c>
      <c r="F98" s="1" t="s">
        <v>5</v>
      </c>
      <c r="G98" s="1" t="s">
        <v>13</v>
      </c>
      <c r="H98" s="1" t="s">
        <v>183</v>
      </c>
      <c r="I98" s="1" t="s">
        <v>7</v>
      </c>
      <c r="J98" s="1" t="s">
        <v>8</v>
      </c>
      <c r="K98" s="1" t="s">
        <v>48</v>
      </c>
      <c r="L98" s="1">
        <v>8</v>
      </c>
      <c r="M98" s="1">
        <v>13</v>
      </c>
      <c r="N98" s="1">
        <v>18</v>
      </c>
      <c r="O98" s="1">
        <v>39</v>
      </c>
      <c r="P98" s="1">
        <v>1</v>
      </c>
      <c r="Q98" s="1">
        <v>1</v>
      </c>
      <c r="R98" s="1">
        <v>1</v>
      </c>
      <c r="S98" s="1">
        <v>3</v>
      </c>
      <c r="T98" s="1">
        <v>25</v>
      </c>
      <c r="U98" s="1">
        <v>54</v>
      </c>
      <c r="V98" s="1">
        <v>53</v>
      </c>
      <c r="W98" s="1">
        <v>132</v>
      </c>
      <c r="X98" s="1">
        <v>1</v>
      </c>
      <c r="Y98" s="1">
        <v>2</v>
      </c>
      <c r="Z98" s="1">
        <v>2</v>
      </c>
      <c r="AA98" s="1">
        <v>5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9</v>
      </c>
      <c r="AO98" s="1">
        <v>15</v>
      </c>
      <c r="AP98">
        <v>0</v>
      </c>
      <c r="AQ98">
        <v>24</v>
      </c>
      <c r="AR98" s="1">
        <v>1</v>
      </c>
    </row>
    <row r="99" spans="1:44" outlineLevel="2">
      <c r="A99" s="1" t="s">
        <v>187</v>
      </c>
      <c r="B99" s="1" t="s">
        <v>188</v>
      </c>
      <c r="C99" s="1" t="s">
        <v>17</v>
      </c>
      <c r="D99" s="1" t="s">
        <v>12</v>
      </c>
      <c r="E99" s="1" t="s">
        <v>13</v>
      </c>
      <c r="F99" s="1" t="s">
        <v>5</v>
      </c>
      <c r="G99" s="1" t="s">
        <v>13</v>
      </c>
      <c r="H99" s="1" t="s">
        <v>189</v>
      </c>
      <c r="I99" s="1" t="s">
        <v>7</v>
      </c>
      <c r="K99" s="1" t="s">
        <v>48</v>
      </c>
      <c r="L99" s="1">
        <v>18</v>
      </c>
      <c r="M99" s="1">
        <v>19</v>
      </c>
      <c r="N99" s="1">
        <v>25</v>
      </c>
      <c r="O99" s="1">
        <v>62</v>
      </c>
      <c r="P99" s="1">
        <v>1</v>
      </c>
      <c r="Q99" s="1">
        <v>1</v>
      </c>
      <c r="R99" s="1">
        <v>1</v>
      </c>
      <c r="S99" s="1">
        <v>3</v>
      </c>
      <c r="T99" s="1">
        <v>29</v>
      </c>
      <c r="U99" s="1">
        <v>62</v>
      </c>
      <c r="V99" s="1">
        <v>68</v>
      </c>
      <c r="W99" s="1">
        <v>159</v>
      </c>
      <c r="X99" s="1">
        <v>1</v>
      </c>
      <c r="Y99" s="1">
        <v>2</v>
      </c>
      <c r="Z99" s="1">
        <v>2</v>
      </c>
      <c r="AA99" s="1">
        <v>5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17</v>
      </c>
      <c r="AO99" s="1">
        <v>18</v>
      </c>
      <c r="AP99">
        <v>0</v>
      </c>
      <c r="AQ99">
        <v>35</v>
      </c>
      <c r="AR99" s="1">
        <v>1</v>
      </c>
    </row>
    <row r="100" spans="1:44" outlineLevel="2">
      <c r="A100" s="1" t="s">
        <v>190</v>
      </c>
      <c r="B100" s="1" t="s">
        <v>191</v>
      </c>
      <c r="C100" s="1" t="s">
        <v>17</v>
      </c>
      <c r="D100" s="1" t="s">
        <v>12</v>
      </c>
      <c r="E100" s="1" t="s">
        <v>13</v>
      </c>
      <c r="F100" s="1" t="s">
        <v>5</v>
      </c>
      <c r="G100" s="1" t="s">
        <v>13</v>
      </c>
      <c r="H100" s="1" t="s">
        <v>192</v>
      </c>
      <c r="I100" s="1" t="s">
        <v>7</v>
      </c>
      <c r="K100" s="1" t="s">
        <v>48</v>
      </c>
      <c r="L100" s="1">
        <v>18</v>
      </c>
      <c r="M100" s="1">
        <v>22</v>
      </c>
      <c r="N100" s="1">
        <v>21</v>
      </c>
      <c r="O100" s="1">
        <v>61</v>
      </c>
      <c r="P100" s="1">
        <v>1</v>
      </c>
      <c r="Q100" s="1">
        <v>1</v>
      </c>
      <c r="R100" s="1">
        <v>1</v>
      </c>
      <c r="S100" s="1">
        <v>3</v>
      </c>
      <c r="T100" s="1">
        <v>27</v>
      </c>
      <c r="U100" s="1">
        <v>60</v>
      </c>
      <c r="V100" s="1">
        <v>35</v>
      </c>
      <c r="W100" s="1">
        <v>122</v>
      </c>
      <c r="X100" s="1">
        <v>1</v>
      </c>
      <c r="Y100" s="1">
        <v>2</v>
      </c>
      <c r="Z100" s="1">
        <v>2</v>
      </c>
      <c r="AA100" s="1">
        <v>5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17</v>
      </c>
      <c r="AO100" s="1">
        <v>19</v>
      </c>
      <c r="AP100">
        <v>0</v>
      </c>
      <c r="AQ100">
        <v>36</v>
      </c>
      <c r="AR100" s="1">
        <v>1</v>
      </c>
    </row>
    <row r="101" spans="1:44" outlineLevel="2">
      <c r="A101" s="1" t="s">
        <v>193</v>
      </c>
      <c r="B101" s="1" t="s">
        <v>194</v>
      </c>
      <c r="C101" s="1" t="s">
        <v>17</v>
      </c>
      <c r="D101" s="1" t="s">
        <v>12</v>
      </c>
      <c r="E101" s="1" t="s">
        <v>13</v>
      </c>
      <c r="F101" s="1" t="s">
        <v>5</v>
      </c>
      <c r="G101" s="1" t="s">
        <v>13</v>
      </c>
      <c r="H101" s="1" t="s">
        <v>195</v>
      </c>
      <c r="I101" s="1" t="s">
        <v>7</v>
      </c>
      <c r="K101" s="1" t="s">
        <v>48</v>
      </c>
      <c r="L101" s="1">
        <v>12</v>
      </c>
      <c r="M101" s="1">
        <v>14</v>
      </c>
      <c r="N101" s="1">
        <v>14</v>
      </c>
      <c r="O101" s="1">
        <v>40</v>
      </c>
      <c r="P101" s="1">
        <v>1</v>
      </c>
      <c r="Q101" s="1">
        <v>1</v>
      </c>
      <c r="R101" s="1">
        <v>1</v>
      </c>
      <c r="S101" s="1">
        <v>3</v>
      </c>
      <c r="T101" s="1">
        <v>15</v>
      </c>
      <c r="U101" s="1">
        <v>32</v>
      </c>
      <c r="V101" s="1">
        <v>26</v>
      </c>
      <c r="W101" s="1">
        <v>73</v>
      </c>
      <c r="X101" s="1">
        <v>1</v>
      </c>
      <c r="Y101" s="1">
        <v>2</v>
      </c>
      <c r="Z101" s="1">
        <v>2</v>
      </c>
      <c r="AA101" s="1">
        <v>5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9</v>
      </c>
      <c r="AO101" s="1">
        <v>10</v>
      </c>
      <c r="AP101">
        <v>0</v>
      </c>
      <c r="AQ101">
        <v>19</v>
      </c>
      <c r="AR101" s="1">
        <v>1</v>
      </c>
    </row>
    <row r="102" spans="1:44" outlineLevel="2">
      <c r="A102" s="1" t="s">
        <v>196</v>
      </c>
      <c r="B102" s="1" t="s">
        <v>197</v>
      </c>
      <c r="C102" s="1" t="s">
        <v>17</v>
      </c>
      <c r="D102" s="1" t="s">
        <v>12</v>
      </c>
      <c r="E102" s="1" t="s">
        <v>13</v>
      </c>
      <c r="F102" s="1" t="s">
        <v>5</v>
      </c>
      <c r="G102" s="1" t="s">
        <v>13</v>
      </c>
      <c r="H102" s="1" t="s">
        <v>198</v>
      </c>
      <c r="I102" s="1" t="s">
        <v>7</v>
      </c>
      <c r="K102" s="1" t="s">
        <v>48</v>
      </c>
      <c r="L102" s="1">
        <v>24</v>
      </c>
      <c r="M102" s="1">
        <v>24</v>
      </c>
      <c r="N102" s="1">
        <v>26</v>
      </c>
      <c r="O102" s="1">
        <v>74</v>
      </c>
      <c r="P102" s="1">
        <v>1</v>
      </c>
      <c r="Q102" s="1">
        <v>1</v>
      </c>
      <c r="R102" s="1">
        <v>1</v>
      </c>
      <c r="S102" s="1">
        <v>3</v>
      </c>
      <c r="T102" s="1">
        <v>33</v>
      </c>
      <c r="U102" s="1">
        <v>70</v>
      </c>
      <c r="V102" s="1">
        <v>60</v>
      </c>
      <c r="W102" s="1">
        <v>163</v>
      </c>
      <c r="X102" s="1">
        <v>1</v>
      </c>
      <c r="Y102" s="1">
        <v>2</v>
      </c>
      <c r="Z102" s="1">
        <v>2</v>
      </c>
      <c r="AA102" s="1">
        <v>5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2</v>
      </c>
      <c r="AL102" s="1">
        <v>0</v>
      </c>
      <c r="AM102" s="1">
        <v>2</v>
      </c>
      <c r="AN102" s="1">
        <v>17</v>
      </c>
      <c r="AO102" s="1">
        <v>22</v>
      </c>
      <c r="AP102">
        <v>0</v>
      </c>
      <c r="AQ102">
        <v>39</v>
      </c>
      <c r="AR102" s="1">
        <v>1</v>
      </c>
    </row>
    <row r="103" spans="1:44" outlineLevel="2">
      <c r="A103" s="1" t="s">
        <v>199</v>
      </c>
      <c r="B103" s="1" t="s">
        <v>200</v>
      </c>
      <c r="C103" s="1" t="s">
        <v>17</v>
      </c>
      <c r="D103" s="1" t="s">
        <v>12</v>
      </c>
      <c r="E103" s="1" t="s">
        <v>13</v>
      </c>
      <c r="F103" s="1" t="s">
        <v>5</v>
      </c>
      <c r="G103" s="1" t="s">
        <v>13</v>
      </c>
      <c r="H103" s="1" t="s">
        <v>201</v>
      </c>
      <c r="I103" s="1" t="s">
        <v>7</v>
      </c>
      <c r="K103" s="1" t="s">
        <v>48</v>
      </c>
      <c r="L103" s="1">
        <v>14</v>
      </c>
      <c r="M103" s="1">
        <v>23</v>
      </c>
      <c r="N103" s="1">
        <v>28</v>
      </c>
      <c r="O103" s="1">
        <v>65</v>
      </c>
      <c r="P103" s="1">
        <v>1</v>
      </c>
      <c r="Q103" s="1">
        <v>1</v>
      </c>
      <c r="R103" s="1">
        <v>1</v>
      </c>
      <c r="S103" s="1">
        <v>3</v>
      </c>
      <c r="T103" s="1">
        <v>34</v>
      </c>
      <c r="U103" s="1">
        <v>67</v>
      </c>
      <c r="V103" s="1">
        <v>64</v>
      </c>
      <c r="W103" s="1">
        <v>165</v>
      </c>
      <c r="X103" s="1">
        <v>1</v>
      </c>
      <c r="Y103" s="1">
        <v>2</v>
      </c>
      <c r="Z103" s="1">
        <v>2</v>
      </c>
      <c r="AA103" s="1">
        <v>5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1</v>
      </c>
      <c r="AK103" s="1">
        <v>1</v>
      </c>
      <c r="AL103" s="1">
        <v>0</v>
      </c>
      <c r="AM103" s="1">
        <v>2</v>
      </c>
      <c r="AN103" s="1">
        <v>16</v>
      </c>
      <c r="AO103" s="1">
        <v>20</v>
      </c>
      <c r="AP103">
        <v>0</v>
      </c>
      <c r="AQ103">
        <v>36</v>
      </c>
      <c r="AR103" s="1">
        <v>1</v>
      </c>
    </row>
    <row r="104" spans="1:44" outlineLevel="2">
      <c r="A104" s="1" t="s">
        <v>205</v>
      </c>
      <c r="B104" s="1" t="s">
        <v>206</v>
      </c>
      <c r="C104" s="1" t="s">
        <v>17</v>
      </c>
      <c r="D104" s="1" t="s">
        <v>12</v>
      </c>
      <c r="E104" s="1" t="s">
        <v>13</v>
      </c>
      <c r="F104" s="1" t="s">
        <v>5</v>
      </c>
      <c r="G104" s="1" t="s">
        <v>13</v>
      </c>
      <c r="H104" s="1" t="s">
        <v>207</v>
      </c>
      <c r="I104" s="1" t="s">
        <v>7</v>
      </c>
      <c r="K104" s="1" t="s">
        <v>48</v>
      </c>
      <c r="L104" s="1">
        <v>4</v>
      </c>
      <c r="M104" s="1">
        <v>16</v>
      </c>
      <c r="N104" s="1">
        <v>16</v>
      </c>
      <c r="O104" s="1">
        <v>36</v>
      </c>
      <c r="P104" s="1">
        <v>0</v>
      </c>
      <c r="Q104" s="1">
        <v>1</v>
      </c>
      <c r="R104" s="1">
        <v>1</v>
      </c>
      <c r="S104" s="1">
        <v>2</v>
      </c>
      <c r="T104" s="1">
        <v>30</v>
      </c>
      <c r="U104" s="1">
        <v>67</v>
      </c>
      <c r="V104" s="1">
        <v>46</v>
      </c>
      <c r="W104" s="1">
        <v>143</v>
      </c>
      <c r="X104" s="1">
        <v>1</v>
      </c>
      <c r="Y104" s="1">
        <v>2</v>
      </c>
      <c r="Z104" s="1">
        <v>2</v>
      </c>
      <c r="AA104" s="1">
        <v>5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10</v>
      </c>
      <c r="AO104" s="1">
        <v>15</v>
      </c>
      <c r="AP104">
        <v>0</v>
      </c>
      <c r="AQ104">
        <v>25</v>
      </c>
      <c r="AR104" s="1">
        <v>1</v>
      </c>
    </row>
    <row r="105" spans="1:44" outlineLevel="2">
      <c r="A105" s="1" t="s">
        <v>208</v>
      </c>
      <c r="B105" s="1" t="s">
        <v>209</v>
      </c>
      <c r="C105" s="1" t="s">
        <v>17</v>
      </c>
      <c r="D105" s="1" t="s">
        <v>12</v>
      </c>
      <c r="E105" s="1" t="s">
        <v>13</v>
      </c>
      <c r="F105" s="1" t="s">
        <v>5</v>
      </c>
      <c r="G105" s="1" t="s">
        <v>13</v>
      </c>
      <c r="H105" s="1" t="s">
        <v>210</v>
      </c>
      <c r="I105" s="1" t="s">
        <v>7</v>
      </c>
      <c r="K105" s="1" t="s">
        <v>48</v>
      </c>
      <c r="L105" s="1">
        <v>19</v>
      </c>
      <c r="M105" s="1">
        <v>21</v>
      </c>
      <c r="N105" s="1">
        <v>23</v>
      </c>
      <c r="O105" s="1">
        <v>63</v>
      </c>
      <c r="P105" s="1">
        <v>1</v>
      </c>
      <c r="Q105" s="1">
        <v>1</v>
      </c>
      <c r="R105" s="1">
        <v>1</v>
      </c>
      <c r="S105" s="1">
        <v>3</v>
      </c>
      <c r="T105" s="1">
        <v>30</v>
      </c>
      <c r="U105" s="1">
        <v>50</v>
      </c>
      <c r="V105" s="1">
        <v>51</v>
      </c>
      <c r="W105" s="1">
        <v>131</v>
      </c>
      <c r="X105" s="1">
        <v>1</v>
      </c>
      <c r="Y105" s="1">
        <v>2</v>
      </c>
      <c r="Z105" s="1">
        <v>2</v>
      </c>
      <c r="AA105" s="1">
        <v>5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18</v>
      </c>
      <c r="AO105" s="1">
        <v>17</v>
      </c>
      <c r="AP105">
        <v>0</v>
      </c>
      <c r="AQ105">
        <v>35</v>
      </c>
      <c r="AR105" s="1">
        <v>1</v>
      </c>
    </row>
    <row r="106" spans="1:44" outlineLevel="2">
      <c r="A106" s="1" t="s">
        <v>211</v>
      </c>
      <c r="B106" s="1" t="s">
        <v>212</v>
      </c>
      <c r="C106" s="1" t="s">
        <v>17</v>
      </c>
      <c r="D106" s="1" t="s">
        <v>12</v>
      </c>
      <c r="E106" s="1" t="s">
        <v>13</v>
      </c>
      <c r="F106" s="1" t="s">
        <v>5</v>
      </c>
      <c r="G106" s="1" t="s">
        <v>13</v>
      </c>
      <c r="H106" s="1" t="s">
        <v>213</v>
      </c>
      <c r="I106" s="1" t="s">
        <v>7</v>
      </c>
      <c r="K106" s="1" t="s">
        <v>48</v>
      </c>
      <c r="L106" s="1">
        <v>28</v>
      </c>
      <c r="M106" s="1">
        <v>25</v>
      </c>
      <c r="N106" s="1">
        <v>29</v>
      </c>
      <c r="O106" s="1">
        <v>82</v>
      </c>
      <c r="P106" s="1">
        <v>2</v>
      </c>
      <c r="Q106" s="1">
        <v>1</v>
      </c>
      <c r="R106" s="1">
        <v>1</v>
      </c>
      <c r="S106" s="1">
        <v>4</v>
      </c>
      <c r="T106" s="1">
        <v>40</v>
      </c>
      <c r="U106" s="1">
        <v>62</v>
      </c>
      <c r="V106" s="1">
        <v>43</v>
      </c>
      <c r="W106" s="1">
        <v>145</v>
      </c>
      <c r="X106" s="1">
        <v>1</v>
      </c>
      <c r="Y106" s="1">
        <v>2</v>
      </c>
      <c r="Z106" s="1">
        <v>2</v>
      </c>
      <c r="AA106" s="1">
        <v>5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3</v>
      </c>
      <c r="AK106" s="1">
        <v>9</v>
      </c>
      <c r="AL106" s="1">
        <v>0</v>
      </c>
      <c r="AM106" s="1">
        <v>12</v>
      </c>
      <c r="AN106" s="1">
        <v>10</v>
      </c>
      <c r="AO106" s="1">
        <v>6</v>
      </c>
      <c r="AP106">
        <v>0</v>
      </c>
      <c r="AQ106">
        <v>16</v>
      </c>
      <c r="AR106" s="1">
        <v>1</v>
      </c>
    </row>
    <row r="107" spans="1:44" outlineLevel="2">
      <c r="A107" s="1" t="s">
        <v>214</v>
      </c>
      <c r="B107" s="1" t="s">
        <v>215</v>
      </c>
      <c r="C107" s="1" t="s">
        <v>17</v>
      </c>
      <c r="D107" s="1" t="s">
        <v>12</v>
      </c>
      <c r="E107" s="1" t="s">
        <v>13</v>
      </c>
      <c r="F107" s="1" t="s">
        <v>5</v>
      </c>
      <c r="G107" s="1" t="s">
        <v>13</v>
      </c>
      <c r="H107" s="1" t="s">
        <v>216</v>
      </c>
      <c r="I107" s="1" t="s">
        <v>7</v>
      </c>
      <c r="K107" s="1" t="s">
        <v>48</v>
      </c>
      <c r="L107" s="1">
        <v>14</v>
      </c>
      <c r="M107" s="1">
        <v>22</v>
      </c>
      <c r="N107" s="1">
        <v>23</v>
      </c>
      <c r="O107" s="1">
        <v>59</v>
      </c>
      <c r="P107" s="1">
        <v>1</v>
      </c>
      <c r="Q107" s="1">
        <v>1</v>
      </c>
      <c r="R107" s="1">
        <v>1</v>
      </c>
      <c r="S107" s="1">
        <v>3</v>
      </c>
      <c r="T107" s="1">
        <v>24</v>
      </c>
      <c r="U107" s="1">
        <v>57</v>
      </c>
      <c r="V107" s="1">
        <v>44</v>
      </c>
      <c r="W107" s="1">
        <v>125</v>
      </c>
      <c r="X107" s="1">
        <v>1</v>
      </c>
      <c r="Y107" s="1">
        <v>2</v>
      </c>
      <c r="Z107" s="1">
        <v>2</v>
      </c>
      <c r="AA107" s="1">
        <v>5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1</v>
      </c>
      <c r="AL107" s="1">
        <v>0</v>
      </c>
      <c r="AM107" s="1">
        <v>1</v>
      </c>
      <c r="AN107" s="1">
        <v>13</v>
      </c>
      <c r="AO107" s="1">
        <v>14</v>
      </c>
      <c r="AP107">
        <v>0</v>
      </c>
      <c r="AQ107">
        <v>27</v>
      </c>
      <c r="AR107" s="1">
        <v>1</v>
      </c>
    </row>
    <row r="108" spans="1:44" outlineLevel="2">
      <c r="A108" s="1" t="s">
        <v>235</v>
      </c>
      <c r="B108" s="1" t="s">
        <v>236</v>
      </c>
      <c r="C108" s="1" t="s">
        <v>2</v>
      </c>
      <c r="D108" s="1" t="s">
        <v>12</v>
      </c>
      <c r="E108" s="1" t="s">
        <v>13</v>
      </c>
      <c r="F108" s="1" t="s">
        <v>5</v>
      </c>
      <c r="G108" s="1" t="s">
        <v>13</v>
      </c>
      <c r="H108" s="1" t="s">
        <v>237</v>
      </c>
      <c r="I108" s="1" t="s">
        <v>7</v>
      </c>
      <c r="K108" s="1" t="s">
        <v>234</v>
      </c>
      <c r="L108" s="1">
        <v>16</v>
      </c>
      <c r="M108" s="1">
        <v>23</v>
      </c>
      <c r="N108" s="1">
        <v>25</v>
      </c>
      <c r="O108" s="1">
        <v>64</v>
      </c>
      <c r="P108" s="1">
        <v>1</v>
      </c>
      <c r="Q108" s="1">
        <v>1</v>
      </c>
      <c r="R108" s="1">
        <v>1</v>
      </c>
      <c r="S108" s="1">
        <v>3</v>
      </c>
      <c r="T108" s="1">
        <v>26</v>
      </c>
      <c r="U108" s="1">
        <v>57</v>
      </c>
      <c r="V108" s="1">
        <v>41</v>
      </c>
      <c r="W108" s="1">
        <v>124</v>
      </c>
      <c r="X108" s="1">
        <v>1</v>
      </c>
      <c r="Y108" s="1">
        <v>2</v>
      </c>
      <c r="Z108" s="1">
        <v>2</v>
      </c>
      <c r="AA108" s="1">
        <v>5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21</v>
      </c>
      <c r="AO108" s="1">
        <v>21</v>
      </c>
      <c r="AP108">
        <v>0</v>
      </c>
      <c r="AQ108">
        <v>42</v>
      </c>
      <c r="AR108" s="1">
        <v>1</v>
      </c>
    </row>
    <row r="109" spans="1:44" outlineLevel="2">
      <c r="A109" s="1" t="s">
        <v>238</v>
      </c>
      <c r="B109" s="1" t="s">
        <v>239</v>
      </c>
      <c r="C109" s="1" t="s">
        <v>2</v>
      </c>
      <c r="D109" s="1" t="s">
        <v>12</v>
      </c>
      <c r="E109" s="1" t="s">
        <v>13</v>
      </c>
      <c r="F109" s="1" t="s">
        <v>5</v>
      </c>
      <c r="G109" s="1" t="s">
        <v>13</v>
      </c>
      <c r="H109" s="1" t="s">
        <v>240</v>
      </c>
      <c r="I109" s="1" t="s">
        <v>7</v>
      </c>
      <c r="K109" s="1" t="s">
        <v>234</v>
      </c>
      <c r="L109" s="1">
        <v>19</v>
      </c>
      <c r="M109" s="1">
        <v>14</v>
      </c>
      <c r="N109" s="1">
        <v>26</v>
      </c>
      <c r="O109" s="1">
        <v>59</v>
      </c>
      <c r="P109" s="1">
        <v>1</v>
      </c>
      <c r="Q109" s="1">
        <v>1</v>
      </c>
      <c r="R109" s="1">
        <v>1</v>
      </c>
      <c r="S109" s="1">
        <v>3</v>
      </c>
      <c r="T109" s="1">
        <v>31</v>
      </c>
      <c r="U109" s="1">
        <v>66</v>
      </c>
      <c r="V109" s="1">
        <v>52</v>
      </c>
      <c r="W109" s="1">
        <v>149</v>
      </c>
      <c r="X109" s="1">
        <v>1</v>
      </c>
      <c r="Y109" s="1">
        <v>2</v>
      </c>
      <c r="Z109" s="1">
        <v>2</v>
      </c>
      <c r="AA109" s="1">
        <v>5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13</v>
      </c>
      <c r="AO109" s="1">
        <v>13</v>
      </c>
      <c r="AP109">
        <v>0</v>
      </c>
      <c r="AQ109">
        <v>26</v>
      </c>
      <c r="AR109" s="1">
        <v>1</v>
      </c>
    </row>
    <row r="110" spans="1:44" outlineLevel="2">
      <c r="A110" s="1" t="s">
        <v>241</v>
      </c>
      <c r="B110" s="1" t="s">
        <v>242</v>
      </c>
      <c r="C110" s="1" t="s">
        <v>2</v>
      </c>
      <c r="D110" s="1" t="s">
        <v>12</v>
      </c>
      <c r="E110" s="1" t="s">
        <v>13</v>
      </c>
      <c r="F110" s="1" t="s">
        <v>5</v>
      </c>
      <c r="G110" s="1" t="s">
        <v>13</v>
      </c>
      <c r="H110" s="1" t="s">
        <v>243</v>
      </c>
      <c r="I110" s="1" t="s">
        <v>7</v>
      </c>
      <c r="K110" s="1" t="s">
        <v>234</v>
      </c>
      <c r="L110" s="1">
        <v>23</v>
      </c>
      <c r="M110" s="1">
        <v>25</v>
      </c>
      <c r="N110" s="1">
        <v>29</v>
      </c>
      <c r="O110" s="1">
        <v>77</v>
      </c>
      <c r="P110" s="1">
        <v>1</v>
      </c>
      <c r="Q110" s="1">
        <v>1</v>
      </c>
      <c r="R110" s="1">
        <v>1</v>
      </c>
      <c r="S110" s="1">
        <v>3</v>
      </c>
      <c r="T110" s="1">
        <v>30</v>
      </c>
      <c r="U110" s="1">
        <v>68</v>
      </c>
      <c r="V110" s="1">
        <v>52</v>
      </c>
      <c r="W110" s="1">
        <v>150</v>
      </c>
      <c r="X110" s="1">
        <v>1</v>
      </c>
      <c r="Y110" s="1">
        <v>2</v>
      </c>
      <c r="Z110" s="1">
        <v>2</v>
      </c>
      <c r="AA110" s="1">
        <v>5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19</v>
      </c>
      <c r="AO110" s="1">
        <v>20</v>
      </c>
      <c r="AP110">
        <v>0</v>
      </c>
      <c r="AQ110">
        <v>39</v>
      </c>
      <c r="AR110" s="1">
        <v>1</v>
      </c>
    </row>
    <row r="111" spans="1:44" outlineLevel="2">
      <c r="A111" s="1" t="s">
        <v>244</v>
      </c>
      <c r="B111" s="1" t="s">
        <v>245</v>
      </c>
      <c r="C111" s="1" t="s">
        <v>2</v>
      </c>
      <c r="D111" s="1" t="s">
        <v>12</v>
      </c>
      <c r="E111" s="1" t="s">
        <v>13</v>
      </c>
      <c r="F111" s="1" t="s">
        <v>5</v>
      </c>
      <c r="G111" s="1" t="s">
        <v>13</v>
      </c>
      <c r="H111" s="1" t="s">
        <v>246</v>
      </c>
      <c r="I111" s="1" t="s">
        <v>7</v>
      </c>
      <c r="K111" s="1" t="s">
        <v>234</v>
      </c>
      <c r="L111" s="1">
        <v>18</v>
      </c>
      <c r="M111" s="1">
        <v>23</v>
      </c>
      <c r="N111" s="1">
        <v>30</v>
      </c>
      <c r="O111" s="1">
        <v>71</v>
      </c>
      <c r="P111" s="1">
        <v>1</v>
      </c>
      <c r="Q111" s="1">
        <v>1</v>
      </c>
      <c r="R111" s="1">
        <v>1</v>
      </c>
      <c r="S111" s="1">
        <v>3</v>
      </c>
      <c r="T111" s="1">
        <v>29</v>
      </c>
      <c r="U111" s="1">
        <v>61</v>
      </c>
      <c r="V111" s="1">
        <v>56</v>
      </c>
      <c r="W111" s="1">
        <v>146</v>
      </c>
      <c r="X111" s="1">
        <v>1</v>
      </c>
      <c r="Y111" s="1">
        <v>2</v>
      </c>
      <c r="Z111" s="1">
        <v>2</v>
      </c>
      <c r="AA111" s="1">
        <v>5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17</v>
      </c>
      <c r="AO111" s="1">
        <v>17</v>
      </c>
      <c r="AP111">
        <v>0</v>
      </c>
      <c r="AQ111">
        <v>34</v>
      </c>
      <c r="AR111" s="1">
        <v>1</v>
      </c>
    </row>
    <row r="112" spans="1:44" outlineLevel="2">
      <c r="A112" s="1" t="s">
        <v>247</v>
      </c>
      <c r="B112" s="1" t="s">
        <v>248</v>
      </c>
      <c r="C112" s="1" t="s">
        <v>2</v>
      </c>
      <c r="D112" s="1" t="s">
        <v>12</v>
      </c>
      <c r="E112" s="1" t="s">
        <v>13</v>
      </c>
      <c r="F112" s="1" t="s">
        <v>5</v>
      </c>
      <c r="G112" s="1" t="s">
        <v>13</v>
      </c>
      <c r="H112" s="1" t="s">
        <v>249</v>
      </c>
      <c r="I112" s="1" t="s">
        <v>7</v>
      </c>
      <c r="K112" s="1" t="s">
        <v>234</v>
      </c>
      <c r="L112" s="1">
        <v>13</v>
      </c>
      <c r="M112" s="1">
        <v>12</v>
      </c>
      <c r="N112" s="1">
        <v>24</v>
      </c>
      <c r="O112" s="1">
        <v>49</v>
      </c>
      <c r="P112" s="1">
        <v>1</v>
      </c>
      <c r="Q112" s="1">
        <v>1</v>
      </c>
      <c r="R112" s="1">
        <v>1</v>
      </c>
      <c r="S112" s="1">
        <v>3</v>
      </c>
      <c r="T112" s="1">
        <v>22</v>
      </c>
      <c r="U112" s="1">
        <v>57</v>
      </c>
      <c r="V112" s="1">
        <v>42</v>
      </c>
      <c r="W112" s="1">
        <v>121</v>
      </c>
      <c r="X112" s="1">
        <v>1</v>
      </c>
      <c r="Y112" s="1">
        <v>2</v>
      </c>
      <c r="Z112" s="1">
        <v>2</v>
      </c>
      <c r="AA112" s="1">
        <v>5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4</v>
      </c>
      <c r="AL112" s="1">
        <v>0</v>
      </c>
      <c r="AM112" s="1">
        <v>4</v>
      </c>
      <c r="AN112" s="1">
        <v>14</v>
      </c>
      <c r="AO112" s="1">
        <v>14</v>
      </c>
      <c r="AP112">
        <v>0</v>
      </c>
      <c r="AQ112">
        <v>28</v>
      </c>
      <c r="AR112" s="1">
        <v>1</v>
      </c>
    </row>
    <row r="113" spans="1:44" outlineLevel="2">
      <c r="A113" s="1" t="s">
        <v>265</v>
      </c>
      <c r="B113" s="1" t="s">
        <v>266</v>
      </c>
      <c r="C113" s="1" t="s">
        <v>17</v>
      </c>
      <c r="D113" s="1" t="s">
        <v>12</v>
      </c>
      <c r="E113" s="1" t="s">
        <v>13</v>
      </c>
      <c r="F113" s="1" t="s">
        <v>5</v>
      </c>
      <c r="G113" s="1" t="s">
        <v>13</v>
      </c>
      <c r="H113" s="1" t="s">
        <v>267</v>
      </c>
      <c r="I113" s="1" t="s">
        <v>7</v>
      </c>
      <c r="K113" s="1" t="s">
        <v>234</v>
      </c>
      <c r="L113" s="1">
        <v>23</v>
      </c>
      <c r="M113" s="1">
        <v>24</v>
      </c>
      <c r="N113" s="1">
        <v>30</v>
      </c>
      <c r="O113" s="1">
        <v>77</v>
      </c>
      <c r="P113" s="1">
        <v>1</v>
      </c>
      <c r="Q113" s="1">
        <v>1</v>
      </c>
      <c r="R113" s="1">
        <v>1</v>
      </c>
      <c r="S113" s="1">
        <v>3</v>
      </c>
      <c r="T113" s="1">
        <v>30</v>
      </c>
      <c r="U113" s="1">
        <v>72</v>
      </c>
      <c r="V113" s="1">
        <v>63</v>
      </c>
      <c r="W113" s="1">
        <v>165</v>
      </c>
      <c r="X113" s="1">
        <v>1</v>
      </c>
      <c r="Y113" s="1">
        <v>2</v>
      </c>
      <c r="Z113" s="1">
        <v>2</v>
      </c>
      <c r="AA113" s="1">
        <v>5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1</v>
      </c>
      <c r="AL113" s="1">
        <v>0</v>
      </c>
      <c r="AM113" s="1">
        <v>1</v>
      </c>
      <c r="AN113" s="1">
        <v>18</v>
      </c>
      <c r="AO113" s="1">
        <v>19</v>
      </c>
      <c r="AP113">
        <v>0</v>
      </c>
      <c r="AQ113">
        <v>37</v>
      </c>
      <c r="AR113" s="1">
        <v>1</v>
      </c>
    </row>
    <row r="114" spans="1:44" outlineLevel="2">
      <c r="A114" s="1" t="s">
        <v>268</v>
      </c>
      <c r="B114" s="1" t="s">
        <v>269</v>
      </c>
      <c r="C114" s="1" t="s">
        <v>17</v>
      </c>
      <c r="D114" s="1" t="s">
        <v>12</v>
      </c>
      <c r="E114" s="1" t="s">
        <v>13</v>
      </c>
      <c r="F114" s="1" t="s">
        <v>5</v>
      </c>
      <c r="G114" s="1" t="s">
        <v>13</v>
      </c>
      <c r="H114" s="1" t="s">
        <v>270</v>
      </c>
      <c r="I114" s="1" t="s">
        <v>7</v>
      </c>
      <c r="K114" s="1" t="s">
        <v>234</v>
      </c>
      <c r="L114" s="1">
        <v>24</v>
      </c>
      <c r="M114" s="1">
        <v>29</v>
      </c>
      <c r="N114" s="1">
        <v>30</v>
      </c>
      <c r="O114" s="1">
        <v>83</v>
      </c>
      <c r="P114" s="1">
        <v>1</v>
      </c>
      <c r="Q114" s="1">
        <v>1</v>
      </c>
      <c r="R114" s="1">
        <v>1</v>
      </c>
      <c r="S114" s="1">
        <v>3</v>
      </c>
      <c r="T114" s="1">
        <v>30</v>
      </c>
      <c r="U114" s="1">
        <v>70</v>
      </c>
      <c r="V114" s="1">
        <v>59</v>
      </c>
      <c r="W114" s="1">
        <v>159</v>
      </c>
      <c r="X114" s="1">
        <v>1</v>
      </c>
      <c r="Y114" s="1">
        <v>2</v>
      </c>
      <c r="Z114" s="1">
        <v>2</v>
      </c>
      <c r="AA114" s="1">
        <v>5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21</v>
      </c>
      <c r="AO114" s="1">
        <v>18</v>
      </c>
      <c r="AP114">
        <v>0</v>
      </c>
      <c r="AQ114">
        <v>39</v>
      </c>
      <c r="AR114" s="1">
        <v>1</v>
      </c>
    </row>
    <row r="115" spans="1:44" outlineLevel="2">
      <c r="A115" s="1" t="s">
        <v>271</v>
      </c>
      <c r="B115" s="1" t="s">
        <v>272</v>
      </c>
      <c r="C115" s="1" t="s">
        <v>2</v>
      </c>
      <c r="D115" s="1" t="s">
        <v>12</v>
      </c>
      <c r="E115" s="1" t="s">
        <v>13</v>
      </c>
      <c r="F115" s="1" t="s">
        <v>5</v>
      </c>
      <c r="G115" s="1" t="s">
        <v>13</v>
      </c>
      <c r="H115" s="1" t="s">
        <v>273</v>
      </c>
      <c r="I115" s="1" t="s">
        <v>7</v>
      </c>
      <c r="K115" s="1" t="s">
        <v>234</v>
      </c>
      <c r="L115" s="1">
        <v>4</v>
      </c>
      <c r="M115" s="1">
        <v>4</v>
      </c>
      <c r="N115" s="1">
        <v>10</v>
      </c>
      <c r="O115" s="1">
        <v>18</v>
      </c>
      <c r="P115" s="1">
        <v>1</v>
      </c>
      <c r="Q115" s="1">
        <v>1</v>
      </c>
      <c r="R115" s="1">
        <v>1</v>
      </c>
      <c r="S115" s="1">
        <v>3</v>
      </c>
      <c r="T115" s="1">
        <v>13</v>
      </c>
      <c r="U115" s="1">
        <v>19</v>
      </c>
      <c r="V115" s="1">
        <v>15</v>
      </c>
      <c r="W115" s="1">
        <v>47</v>
      </c>
      <c r="X115" s="1">
        <v>1</v>
      </c>
      <c r="Y115" s="1">
        <v>1</v>
      </c>
      <c r="Z115" s="1">
        <v>1</v>
      </c>
      <c r="AA115" s="1">
        <v>3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1</v>
      </c>
      <c r="AL115" s="1">
        <v>0</v>
      </c>
      <c r="AM115" s="1">
        <v>1</v>
      </c>
      <c r="AN115" s="1">
        <v>5</v>
      </c>
      <c r="AO115" s="1">
        <v>8</v>
      </c>
      <c r="AP115">
        <v>0</v>
      </c>
      <c r="AQ115">
        <v>13</v>
      </c>
      <c r="AR115" s="1">
        <v>1</v>
      </c>
    </row>
    <row r="116" spans="1:44" outlineLevel="2">
      <c r="A116" s="1" t="s">
        <v>279</v>
      </c>
      <c r="B116" s="1" t="s">
        <v>280</v>
      </c>
      <c r="C116" s="1" t="s">
        <v>17</v>
      </c>
      <c r="D116" s="1" t="s">
        <v>12</v>
      </c>
      <c r="E116" s="1" t="s">
        <v>13</v>
      </c>
      <c r="F116" s="1" t="s">
        <v>5</v>
      </c>
      <c r="G116" s="1" t="s">
        <v>13</v>
      </c>
      <c r="H116" s="1" t="s">
        <v>281</v>
      </c>
      <c r="I116" s="1" t="s">
        <v>7</v>
      </c>
      <c r="K116" s="1" t="s">
        <v>234</v>
      </c>
      <c r="L116" s="1">
        <v>19</v>
      </c>
      <c r="M116" s="1">
        <v>19</v>
      </c>
      <c r="N116" s="1">
        <v>21</v>
      </c>
      <c r="O116" s="1">
        <v>59</v>
      </c>
      <c r="P116" s="1">
        <v>1</v>
      </c>
      <c r="Q116" s="1">
        <v>1</v>
      </c>
      <c r="R116" s="1">
        <v>1</v>
      </c>
      <c r="S116" s="1">
        <v>3</v>
      </c>
      <c r="T116" s="1">
        <v>24</v>
      </c>
      <c r="U116" s="1">
        <v>58</v>
      </c>
      <c r="V116" s="1">
        <v>41</v>
      </c>
      <c r="W116" s="1">
        <v>123</v>
      </c>
      <c r="X116" s="1">
        <v>1</v>
      </c>
      <c r="Y116" s="1">
        <v>2</v>
      </c>
      <c r="Z116" s="1">
        <v>2</v>
      </c>
      <c r="AA116" s="1">
        <v>5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1</v>
      </c>
      <c r="AL116" s="1">
        <v>0</v>
      </c>
      <c r="AM116" s="1">
        <v>1</v>
      </c>
      <c r="AN116" s="1">
        <v>14</v>
      </c>
      <c r="AO116" s="1">
        <v>14</v>
      </c>
      <c r="AP116">
        <v>0</v>
      </c>
      <c r="AQ116">
        <v>28</v>
      </c>
      <c r="AR116" s="1">
        <v>1</v>
      </c>
    </row>
    <row r="117" spans="1:44" outlineLevel="2">
      <c r="A117" s="1" t="s">
        <v>304</v>
      </c>
      <c r="B117" s="1" t="s">
        <v>305</v>
      </c>
      <c r="C117" s="1" t="s">
        <v>17</v>
      </c>
      <c r="D117" s="1" t="s">
        <v>12</v>
      </c>
      <c r="E117" s="1" t="s">
        <v>13</v>
      </c>
      <c r="F117" s="1" t="s">
        <v>5</v>
      </c>
      <c r="G117" s="1" t="s">
        <v>13</v>
      </c>
      <c r="H117" s="1" t="s">
        <v>306</v>
      </c>
      <c r="I117" s="1" t="s">
        <v>39</v>
      </c>
      <c r="K117" s="1" t="s">
        <v>285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2</v>
      </c>
      <c r="U117" s="1">
        <v>10</v>
      </c>
      <c r="V117" s="1">
        <v>10</v>
      </c>
      <c r="W117" s="1">
        <v>22</v>
      </c>
      <c r="X117" s="1">
        <v>0</v>
      </c>
      <c r="Y117" s="1">
        <v>1</v>
      </c>
      <c r="Z117" s="1">
        <v>1</v>
      </c>
      <c r="AA117" s="1">
        <v>2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1</v>
      </c>
      <c r="AP117">
        <v>0</v>
      </c>
      <c r="AQ117">
        <v>1</v>
      </c>
      <c r="AR117" s="1">
        <v>1</v>
      </c>
    </row>
    <row r="118" spans="1:44" outlineLevel="2">
      <c r="A118" s="1" t="s">
        <v>310</v>
      </c>
      <c r="B118" s="1" t="s">
        <v>311</v>
      </c>
      <c r="C118" s="1" t="s">
        <v>17</v>
      </c>
      <c r="D118" s="1" t="s">
        <v>12</v>
      </c>
      <c r="E118" s="1" t="s">
        <v>13</v>
      </c>
      <c r="F118" s="1" t="s">
        <v>5</v>
      </c>
      <c r="G118" s="1" t="s">
        <v>13</v>
      </c>
      <c r="H118" s="1" t="s">
        <v>312</v>
      </c>
      <c r="I118" s="1" t="s">
        <v>7</v>
      </c>
      <c r="K118" s="1" t="s">
        <v>234</v>
      </c>
      <c r="L118" s="1">
        <v>0</v>
      </c>
      <c r="M118" s="1">
        <v>0</v>
      </c>
      <c r="N118" s="1">
        <v>9</v>
      </c>
      <c r="O118" s="1">
        <v>9</v>
      </c>
      <c r="P118" s="1">
        <v>0</v>
      </c>
      <c r="Q118" s="1">
        <v>0</v>
      </c>
      <c r="R118" s="1">
        <v>1</v>
      </c>
      <c r="S118" s="1">
        <v>1</v>
      </c>
      <c r="T118" s="1">
        <v>14</v>
      </c>
      <c r="U118" s="1">
        <v>32</v>
      </c>
      <c r="V118" s="1">
        <v>31</v>
      </c>
      <c r="W118" s="1">
        <v>77</v>
      </c>
      <c r="X118" s="1">
        <v>1</v>
      </c>
      <c r="Y118" s="1">
        <v>2</v>
      </c>
      <c r="Z118" s="1">
        <v>2</v>
      </c>
      <c r="AA118" s="1">
        <v>5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1</v>
      </c>
      <c r="AL118" s="1">
        <v>0</v>
      </c>
      <c r="AM118" s="1">
        <v>1</v>
      </c>
      <c r="AN118" s="1">
        <v>2</v>
      </c>
      <c r="AO118" s="1">
        <v>11</v>
      </c>
      <c r="AP118">
        <v>0</v>
      </c>
      <c r="AQ118">
        <v>13</v>
      </c>
      <c r="AR118" s="1">
        <v>1</v>
      </c>
    </row>
    <row r="119" spans="1:44" outlineLevel="2">
      <c r="A119" s="1" t="s">
        <v>319</v>
      </c>
      <c r="B119" s="1" t="s">
        <v>320</v>
      </c>
      <c r="C119" s="1" t="s">
        <v>17</v>
      </c>
      <c r="D119" s="1" t="s">
        <v>12</v>
      </c>
      <c r="E119" s="1" t="s">
        <v>13</v>
      </c>
      <c r="F119" s="1" t="s">
        <v>5</v>
      </c>
      <c r="G119" s="1" t="s">
        <v>13</v>
      </c>
      <c r="H119" s="1" t="s">
        <v>321</v>
      </c>
      <c r="I119" s="1" t="s">
        <v>7</v>
      </c>
      <c r="J119" s="1" t="s">
        <v>8</v>
      </c>
      <c r="K119" s="1" t="s">
        <v>234</v>
      </c>
      <c r="L119" s="1">
        <v>9</v>
      </c>
      <c r="M119" s="1">
        <v>17</v>
      </c>
      <c r="N119" s="1">
        <v>23</v>
      </c>
      <c r="O119" s="1">
        <v>49</v>
      </c>
      <c r="P119" s="1">
        <v>1</v>
      </c>
      <c r="Q119" s="1">
        <v>1</v>
      </c>
      <c r="R119" s="1">
        <v>1</v>
      </c>
      <c r="S119" s="1">
        <v>3</v>
      </c>
      <c r="T119" s="1">
        <v>27</v>
      </c>
      <c r="U119" s="1">
        <v>58</v>
      </c>
      <c r="V119" s="1">
        <v>37</v>
      </c>
      <c r="W119" s="1">
        <v>122</v>
      </c>
      <c r="X119" s="1">
        <v>1</v>
      </c>
      <c r="Y119" s="1">
        <v>2</v>
      </c>
      <c r="Z119" s="1">
        <v>2</v>
      </c>
      <c r="AA119" s="1">
        <v>5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18</v>
      </c>
      <c r="AO119" s="1">
        <v>15</v>
      </c>
      <c r="AP119">
        <v>0</v>
      </c>
      <c r="AQ119">
        <v>33</v>
      </c>
      <c r="AR119" s="1">
        <v>1</v>
      </c>
    </row>
    <row r="120" spans="1:44" outlineLevel="2">
      <c r="A120" s="1" t="s">
        <v>325</v>
      </c>
      <c r="B120" s="1" t="s">
        <v>326</v>
      </c>
      <c r="C120" s="1" t="s">
        <v>2</v>
      </c>
      <c r="D120" s="1" t="s">
        <v>12</v>
      </c>
      <c r="E120" s="1" t="s">
        <v>13</v>
      </c>
      <c r="F120" s="1" t="s">
        <v>5</v>
      </c>
      <c r="G120" s="1" t="s">
        <v>13</v>
      </c>
      <c r="H120" s="1" t="s">
        <v>327</v>
      </c>
      <c r="I120" s="1" t="s">
        <v>7</v>
      </c>
      <c r="K120" s="1" t="s">
        <v>234</v>
      </c>
      <c r="L120" s="1">
        <v>24</v>
      </c>
      <c r="M120" s="1">
        <v>23</v>
      </c>
      <c r="N120" s="1">
        <v>28</v>
      </c>
      <c r="O120" s="1">
        <v>75</v>
      </c>
      <c r="P120" s="1">
        <v>1</v>
      </c>
      <c r="Q120" s="1">
        <v>1</v>
      </c>
      <c r="R120" s="1">
        <v>1</v>
      </c>
      <c r="S120" s="1">
        <v>3</v>
      </c>
      <c r="T120" s="1">
        <v>29</v>
      </c>
      <c r="U120" s="1">
        <v>30</v>
      </c>
      <c r="V120" s="1">
        <v>35</v>
      </c>
      <c r="W120" s="1">
        <v>94</v>
      </c>
      <c r="X120" s="1">
        <v>1</v>
      </c>
      <c r="Y120" s="1">
        <v>1</v>
      </c>
      <c r="Z120" s="1">
        <v>1</v>
      </c>
      <c r="AA120" s="1">
        <v>3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2</v>
      </c>
      <c r="AL120" s="1">
        <v>0</v>
      </c>
      <c r="AM120" s="1">
        <v>2</v>
      </c>
      <c r="AN120" s="1">
        <v>18</v>
      </c>
      <c r="AO120" s="1">
        <v>15</v>
      </c>
      <c r="AP120">
        <v>0</v>
      </c>
      <c r="AQ120">
        <v>33</v>
      </c>
      <c r="AR120" s="1">
        <v>1</v>
      </c>
    </row>
    <row r="121" spans="1:44" s="14" customFormat="1" outlineLevel="1">
      <c r="A121" s="15"/>
      <c r="B121" s="15"/>
      <c r="C121" s="15"/>
      <c r="D121" s="18" t="s">
        <v>410</v>
      </c>
      <c r="E121" s="15"/>
      <c r="F121" s="15"/>
      <c r="G121" s="15"/>
      <c r="H121" s="15"/>
      <c r="I121" s="15"/>
      <c r="J121" s="15"/>
      <c r="K121" s="15"/>
      <c r="L121" s="15">
        <f t="shared" ref="L121:AR121" si="12">SUBTOTAL(9,L92:L120)</f>
        <v>407</v>
      </c>
      <c r="M121" s="15">
        <f t="shared" si="12"/>
        <v>479</v>
      </c>
      <c r="N121" s="15">
        <f t="shared" si="12"/>
        <v>634</v>
      </c>
      <c r="O121" s="15">
        <f t="shared" si="12"/>
        <v>1520</v>
      </c>
      <c r="P121" s="15">
        <f t="shared" si="12"/>
        <v>26</v>
      </c>
      <c r="Q121" s="15">
        <f t="shared" si="12"/>
        <v>26</v>
      </c>
      <c r="R121" s="15">
        <f t="shared" si="12"/>
        <v>28</v>
      </c>
      <c r="S121" s="15">
        <f t="shared" si="12"/>
        <v>80</v>
      </c>
      <c r="T121" s="15">
        <f t="shared" si="12"/>
        <v>722</v>
      </c>
      <c r="U121" s="15">
        <f t="shared" si="12"/>
        <v>1538</v>
      </c>
      <c r="V121" s="15">
        <f t="shared" si="12"/>
        <v>1280</v>
      </c>
      <c r="W121" s="15">
        <f t="shared" si="12"/>
        <v>3540</v>
      </c>
      <c r="X121" s="15">
        <f t="shared" si="12"/>
        <v>28</v>
      </c>
      <c r="Y121" s="15">
        <f t="shared" si="12"/>
        <v>55</v>
      </c>
      <c r="Z121" s="15">
        <f t="shared" si="12"/>
        <v>54</v>
      </c>
      <c r="AA121" s="15">
        <f t="shared" si="12"/>
        <v>137</v>
      </c>
      <c r="AB121" s="15">
        <f t="shared" si="12"/>
        <v>0</v>
      </c>
      <c r="AC121" s="15">
        <f t="shared" si="12"/>
        <v>0</v>
      </c>
      <c r="AD121" s="15">
        <f t="shared" si="12"/>
        <v>0</v>
      </c>
      <c r="AE121" s="15">
        <f t="shared" si="12"/>
        <v>0</v>
      </c>
      <c r="AF121" s="15">
        <f t="shared" si="12"/>
        <v>0</v>
      </c>
      <c r="AG121" s="15">
        <f t="shared" si="12"/>
        <v>0</v>
      </c>
      <c r="AH121" s="15">
        <f t="shared" si="12"/>
        <v>0</v>
      </c>
      <c r="AI121" s="15">
        <f t="shared" si="12"/>
        <v>0</v>
      </c>
      <c r="AJ121" s="15">
        <f t="shared" si="12"/>
        <v>10</v>
      </c>
      <c r="AK121" s="15">
        <f t="shared" si="12"/>
        <v>40</v>
      </c>
      <c r="AL121" s="15">
        <f t="shared" si="12"/>
        <v>0</v>
      </c>
      <c r="AM121" s="15">
        <f t="shared" si="12"/>
        <v>50</v>
      </c>
      <c r="AN121" s="15">
        <f t="shared" si="12"/>
        <v>365</v>
      </c>
      <c r="AO121" s="15">
        <f t="shared" si="12"/>
        <v>412</v>
      </c>
      <c r="AP121" s="14">
        <f t="shared" si="12"/>
        <v>0</v>
      </c>
      <c r="AQ121" s="14">
        <f t="shared" si="12"/>
        <v>777</v>
      </c>
      <c r="AR121" s="15">
        <f t="shared" si="12"/>
        <v>29</v>
      </c>
    </row>
    <row r="122" spans="1:44" outlineLevel="2">
      <c r="A122" s="1" t="s">
        <v>226</v>
      </c>
      <c r="B122" s="1" t="s">
        <v>227</v>
      </c>
      <c r="C122" s="1" t="s">
        <v>17</v>
      </c>
      <c r="D122" s="1" t="s">
        <v>228</v>
      </c>
      <c r="E122" s="1" t="s">
        <v>229</v>
      </c>
      <c r="F122" s="1" t="s">
        <v>5</v>
      </c>
      <c r="G122" s="1" t="s">
        <v>229</v>
      </c>
      <c r="H122" s="1" t="s">
        <v>230</v>
      </c>
      <c r="I122" s="1" t="s">
        <v>7</v>
      </c>
      <c r="K122" s="1" t="s">
        <v>48</v>
      </c>
      <c r="L122" s="1">
        <v>13</v>
      </c>
      <c r="M122" s="1">
        <v>14</v>
      </c>
      <c r="N122" s="1">
        <v>21</v>
      </c>
      <c r="O122" s="1">
        <v>48</v>
      </c>
      <c r="P122" s="1">
        <v>1</v>
      </c>
      <c r="Q122" s="1">
        <v>1</v>
      </c>
      <c r="R122" s="1">
        <v>1</v>
      </c>
      <c r="S122" s="1">
        <v>3</v>
      </c>
      <c r="T122" s="1">
        <v>30</v>
      </c>
      <c r="U122" s="1">
        <v>51</v>
      </c>
      <c r="V122" s="1">
        <v>53</v>
      </c>
      <c r="W122" s="1">
        <v>134</v>
      </c>
      <c r="X122" s="1">
        <v>1</v>
      </c>
      <c r="Y122" s="1">
        <v>2</v>
      </c>
      <c r="Z122" s="1">
        <v>2</v>
      </c>
      <c r="AA122" s="1">
        <v>5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12</v>
      </c>
      <c r="AO122" s="1">
        <v>17</v>
      </c>
      <c r="AP122">
        <v>0</v>
      </c>
      <c r="AQ122">
        <v>29</v>
      </c>
      <c r="AR122" s="1">
        <v>1</v>
      </c>
    </row>
    <row r="123" spans="1:44" outlineLevel="2">
      <c r="A123" s="1" t="s">
        <v>253</v>
      </c>
      <c r="B123" s="1" t="s">
        <v>254</v>
      </c>
      <c r="C123" s="1" t="s">
        <v>17</v>
      </c>
      <c r="D123" s="1" t="s">
        <v>228</v>
      </c>
      <c r="E123" s="1" t="s">
        <v>229</v>
      </c>
      <c r="F123" s="1" t="s">
        <v>5</v>
      </c>
      <c r="G123" s="1" t="s">
        <v>229</v>
      </c>
      <c r="H123" s="1" t="s">
        <v>255</v>
      </c>
      <c r="I123" s="1" t="s">
        <v>7</v>
      </c>
      <c r="K123" s="1" t="s">
        <v>234</v>
      </c>
      <c r="L123" s="1">
        <v>14</v>
      </c>
      <c r="M123" s="1">
        <v>18</v>
      </c>
      <c r="N123" s="1">
        <v>29</v>
      </c>
      <c r="O123" s="1">
        <v>61</v>
      </c>
      <c r="P123" s="1">
        <v>1</v>
      </c>
      <c r="Q123" s="1">
        <v>1</v>
      </c>
      <c r="R123" s="1">
        <v>1</v>
      </c>
      <c r="S123" s="1">
        <v>3</v>
      </c>
      <c r="T123" s="1">
        <v>29</v>
      </c>
      <c r="U123" s="1">
        <v>56</v>
      </c>
      <c r="V123" s="1">
        <v>48</v>
      </c>
      <c r="W123" s="1">
        <v>133</v>
      </c>
      <c r="X123" s="1">
        <v>1</v>
      </c>
      <c r="Y123" s="1">
        <v>2</v>
      </c>
      <c r="Z123" s="1">
        <v>2</v>
      </c>
      <c r="AA123" s="1">
        <v>5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3</v>
      </c>
      <c r="AK123" s="1">
        <v>3</v>
      </c>
      <c r="AL123" s="1">
        <v>0</v>
      </c>
      <c r="AM123" s="1">
        <v>6</v>
      </c>
      <c r="AN123" s="1">
        <v>13</v>
      </c>
      <c r="AO123" s="1">
        <v>13</v>
      </c>
      <c r="AP123">
        <v>0</v>
      </c>
      <c r="AQ123">
        <v>26</v>
      </c>
      <c r="AR123" s="1">
        <v>1</v>
      </c>
    </row>
    <row r="124" spans="1:44" s="14" customFormat="1" outlineLevel="1">
      <c r="A124" s="15"/>
      <c r="B124" s="15"/>
      <c r="C124" s="15"/>
      <c r="D124" s="18" t="s">
        <v>411</v>
      </c>
      <c r="E124" s="15"/>
      <c r="F124" s="15"/>
      <c r="G124" s="15"/>
      <c r="H124" s="15"/>
      <c r="I124" s="15"/>
      <c r="J124" s="15"/>
      <c r="K124" s="15"/>
      <c r="L124" s="15">
        <f t="shared" ref="L124:AR124" si="13">SUBTOTAL(9,L122:L123)</f>
        <v>27</v>
      </c>
      <c r="M124" s="15">
        <f t="shared" si="13"/>
        <v>32</v>
      </c>
      <c r="N124" s="15">
        <f t="shared" si="13"/>
        <v>50</v>
      </c>
      <c r="O124" s="15">
        <f t="shared" si="13"/>
        <v>109</v>
      </c>
      <c r="P124" s="15">
        <f t="shared" si="13"/>
        <v>2</v>
      </c>
      <c r="Q124" s="15">
        <f t="shared" si="13"/>
        <v>2</v>
      </c>
      <c r="R124" s="15">
        <f t="shared" si="13"/>
        <v>2</v>
      </c>
      <c r="S124" s="15">
        <f t="shared" si="13"/>
        <v>6</v>
      </c>
      <c r="T124" s="15">
        <f t="shared" si="13"/>
        <v>59</v>
      </c>
      <c r="U124" s="15">
        <f t="shared" si="13"/>
        <v>107</v>
      </c>
      <c r="V124" s="15">
        <f t="shared" si="13"/>
        <v>101</v>
      </c>
      <c r="W124" s="15">
        <f t="shared" si="13"/>
        <v>267</v>
      </c>
      <c r="X124" s="15">
        <f t="shared" si="13"/>
        <v>2</v>
      </c>
      <c r="Y124" s="15">
        <f t="shared" si="13"/>
        <v>4</v>
      </c>
      <c r="Z124" s="15">
        <f t="shared" si="13"/>
        <v>4</v>
      </c>
      <c r="AA124" s="15">
        <f t="shared" si="13"/>
        <v>10</v>
      </c>
      <c r="AB124" s="15">
        <f t="shared" si="13"/>
        <v>0</v>
      </c>
      <c r="AC124" s="15">
        <f t="shared" si="13"/>
        <v>0</v>
      </c>
      <c r="AD124" s="15">
        <f t="shared" si="13"/>
        <v>0</v>
      </c>
      <c r="AE124" s="15">
        <f t="shared" si="13"/>
        <v>0</v>
      </c>
      <c r="AF124" s="15">
        <f t="shared" si="13"/>
        <v>0</v>
      </c>
      <c r="AG124" s="15">
        <f t="shared" si="13"/>
        <v>0</v>
      </c>
      <c r="AH124" s="15">
        <f t="shared" si="13"/>
        <v>0</v>
      </c>
      <c r="AI124" s="15">
        <f t="shared" si="13"/>
        <v>0</v>
      </c>
      <c r="AJ124" s="15">
        <f t="shared" si="13"/>
        <v>3</v>
      </c>
      <c r="AK124" s="15">
        <f t="shared" si="13"/>
        <v>3</v>
      </c>
      <c r="AL124" s="15">
        <f t="shared" si="13"/>
        <v>0</v>
      </c>
      <c r="AM124" s="15">
        <f t="shared" si="13"/>
        <v>6</v>
      </c>
      <c r="AN124" s="15">
        <f t="shared" si="13"/>
        <v>25</v>
      </c>
      <c r="AO124" s="15">
        <f t="shared" si="13"/>
        <v>30</v>
      </c>
      <c r="AP124" s="14">
        <f t="shared" si="13"/>
        <v>0</v>
      </c>
      <c r="AQ124" s="14">
        <f t="shared" si="13"/>
        <v>55</v>
      </c>
      <c r="AR124" s="15">
        <f t="shared" si="13"/>
        <v>2</v>
      </c>
    </row>
    <row r="125" spans="1:44" s="14" customFormat="1">
      <c r="A125" s="7"/>
      <c r="B125" s="7"/>
      <c r="C125" s="7"/>
      <c r="D125" s="9" t="s">
        <v>404</v>
      </c>
      <c r="E125" s="7"/>
      <c r="F125" s="7"/>
      <c r="G125" s="7"/>
      <c r="H125" s="7"/>
      <c r="I125" s="7"/>
      <c r="J125" s="7"/>
      <c r="K125" s="7"/>
      <c r="L125" s="7">
        <f t="shared" ref="L125:AR125" si="14">SUBTOTAL(9,L61:L123)</f>
        <v>656</v>
      </c>
      <c r="M125" s="7">
        <f t="shared" si="14"/>
        <v>815</v>
      </c>
      <c r="N125" s="7">
        <f t="shared" si="14"/>
        <v>1040</v>
      </c>
      <c r="O125" s="7">
        <f t="shared" si="14"/>
        <v>2511</v>
      </c>
      <c r="P125" s="7">
        <f t="shared" si="14"/>
        <v>50</v>
      </c>
      <c r="Q125" s="7">
        <f t="shared" si="14"/>
        <v>49</v>
      </c>
      <c r="R125" s="7">
        <f t="shared" si="14"/>
        <v>52</v>
      </c>
      <c r="S125" s="7">
        <f t="shared" si="14"/>
        <v>151</v>
      </c>
      <c r="T125" s="7">
        <f t="shared" si="14"/>
        <v>1241</v>
      </c>
      <c r="U125" s="7">
        <f t="shared" si="14"/>
        <v>2666</v>
      </c>
      <c r="V125" s="7">
        <f t="shared" si="14"/>
        <v>2191</v>
      </c>
      <c r="W125" s="7">
        <f t="shared" si="14"/>
        <v>6098</v>
      </c>
      <c r="X125" s="7">
        <f t="shared" si="14"/>
        <v>59</v>
      </c>
      <c r="Y125" s="7">
        <f t="shared" si="14"/>
        <v>103</v>
      </c>
      <c r="Z125" s="7">
        <f t="shared" si="14"/>
        <v>101</v>
      </c>
      <c r="AA125" s="7">
        <f t="shared" si="14"/>
        <v>263</v>
      </c>
      <c r="AB125" s="7">
        <f t="shared" si="14"/>
        <v>0</v>
      </c>
      <c r="AC125" s="7">
        <f t="shared" si="14"/>
        <v>0</v>
      </c>
      <c r="AD125" s="7">
        <f t="shared" si="14"/>
        <v>0</v>
      </c>
      <c r="AE125" s="7">
        <f t="shared" si="14"/>
        <v>0</v>
      </c>
      <c r="AF125" s="7">
        <f t="shared" si="14"/>
        <v>0</v>
      </c>
      <c r="AG125" s="7">
        <f t="shared" si="14"/>
        <v>0</v>
      </c>
      <c r="AH125" s="7">
        <f t="shared" si="14"/>
        <v>0</v>
      </c>
      <c r="AI125" s="7">
        <f t="shared" si="14"/>
        <v>0</v>
      </c>
      <c r="AJ125" s="7">
        <f t="shared" si="14"/>
        <v>18</v>
      </c>
      <c r="AK125" s="7">
        <f t="shared" si="14"/>
        <v>63</v>
      </c>
      <c r="AL125" s="7">
        <f t="shared" si="14"/>
        <v>0</v>
      </c>
      <c r="AM125" s="7">
        <f t="shared" si="14"/>
        <v>81</v>
      </c>
      <c r="AN125" s="7">
        <f t="shared" si="14"/>
        <v>582</v>
      </c>
      <c r="AO125" s="7">
        <f t="shared" si="14"/>
        <v>702</v>
      </c>
      <c r="AP125" s="5">
        <f t="shared" si="14"/>
        <v>0</v>
      </c>
      <c r="AQ125" s="5">
        <f t="shared" si="14"/>
        <v>1284</v>
      </c>
      <c r="AR125" s="7">
        <f t="shared" si="14"/>
        <v>59</v>
      </c>
    </row>
    <row r="126" spans="1:44" outlineLevel="2">
      <c r="A126" s="1" t="s">
        <v>363</v>
      </c>
      <c r="B126" s="1" t="s">
        <v>364</v>
      </c>
      <c r="C126" s="1" t="s">
        <v>2</v>
      </c>
      <c r="D126" s="1" t="s">
        <v>18</v>
      </c>
      <c r="E126" s="1" t="s">
        <v>19</v>
      </c>
      <c r="F126" s="1" t="s">
        <v>5</v>
      </c>
      <c r="G126" s="1" t="s">
        <v>19</v>
      </c>
      <c r="H126" s="1" t="s">
        <v>365</v>
      </c>
      <c r="I126" s="1" t="s">
        <v>7</v>
      </c>
      <c r="K126" s="1" t="s">
        <v>331</v>
      </c>
      <c r="L126" s="1">
        <v>0</v>
      </c>
      <c r="M126" s="1">
        <v>4</v>
      </c>
      <c r="N126" s="1">
        <v>3</v>
      </c>
      <c r="O126" s="1">
        <v>7</v>
      </c>
      <c r="P126" s="1">
        <v>0</v>
      </c>
      <c r="Q126" s="1">
        <v>0</v>
      </c>
      <c r="R126" s="1">
        <v>1</v>
      </c>
      <c r="S126" s="1">
        <v>1</v>
      </c>
      <c r="T126" s="1">
        <v>5</v>
      </c>
      <c r="U126" s="1">
        <v>13</v>
      </c>
      <c r="V126" s="1">
        <v>16</v>
      </c>
      <c r="W126" s="1">
        <v>34</v>
      </c>
      <c r="X126" s="1">
        <v>1</v>
      </c>
      <c r="Y126" s="1">
        <v>1</v>
      </c>
      <c r="Z126" s="1">
        <v>1</v>
      </c>
      <c r="AA126" s="1">
        <v>3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1</v>
      </c>
      <c r="AK126" s="1">
        <v>3</v>
      </c>
      <c r="AL126" s="1">
        <v>0</v>
      </c>
      <c r="AM126" s="1">
        <v>4</v>
      </c>
      <c r="AN126" s="1">
        <v>1</v>
      </c>
      <c r="AO126" s="1">
        <v>3</v>
      </c>
      <c r="AP126">
        <v>0</v>
      </c>
      <c r="AQ126">
        <v>4</v>
      </c>
      <c r="AR126" s="1">
        <v>1</v>
      </c>
    </row>
    <row r="127" spans="1:44" outlineLevel="2">
      <c r="A127" s="1" t="s">
        <v>366</v>
      </c>
      <c r="B127" s="1" t="s">
        <v>367</v>
      </c>
      <c r="C127" s="1" t="s">
        <v>2</v>
      </c>
      <c r="D127" s="1" t="s">
        <v>18</v>
      </c>
      <c r="E127" s="1" t="s">
        <v>19</v>
      </c>
      <c r="F127" s="1" t="s">
        <v>5</v>
      </c>
      <c r="G127" s="1" t="s">
        <v>19</v>
      </c>
      <c r="H127" s="1" t="s">
        <v>368</v>
      </c>
      <c r="I127" s="1" t="s">
        <v>7</v>
      </c>
      <c r="K127" s="1" t="s">
        <v>331</v>
      </c>
      <c r="L127" s="1">
        <v>3</v>
      </c>
      <c r="M127" s="1">
        <v>0</v>
      </c>
      <c r="N127" s="1">
        <v>0</v>
      </c>
      <c r="O127" s="1">
        <v>3</v>
      </c>
      <c r="P127" s="1">
        <v>1</v>
      </c>
      <c r="Q127" s="1">
        <v>0</v>
      </c>
      <c r="R127" s="1">
        <v>0</v>
      </c>
      <c r="S127" s="1">
        <v>1</v>
      </c>
      <c r="T127" s="1">
        <v>0</v>
      </c>
      <c r="U127" s="1">
        <v>10</v>
      </c>
      <c r="V127" s="1">
        <v>21</v>
      </c>
      <c r="W127" s="1">
        <v>31</v>
      </c>
      <c r="X127" s="1">
        <v>0</v>
      </c>
      <c r="Y127" s="1">
        <v>2</v>
      </c>
      <c r="Z127" s="1">
        <v>2</v>
      </c>
      <c r="AA127" s="1">
        <v>4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>
        <v>0</v>
      </c>
      <c r="AQ127">
        <v>0</v>
      </c>
      <c r="AR127" s="1">
        <v>1</v>
      </c>
    </row>
    <row r="128" spans="1:44" s="14" customFormat="1" outlineLevel="1">
      <c r="A128" s="15"/>
      <c r="B128" s="15"/>
      <c r="C128" s="15"/>
      <c r="D128" s="18" t="s">
        <v>407</v>
      </c>
      <c r="E128" s="15"/>
      <c r="F128" s="15"/>
      <c r="G128" s="15"/>
      <c r="H128" s="15"/>
      <c r="I128" s="15"/>
      <c r="J128" s="15"/>
      <c r="K128" s="15"/>
      <c r="L128" s="15">
        <f t="shared" ref="L128:AR128" si="15">SUBTOTAL(9,L126:L127)</f>
        <v>3</v>
      </c>
      <c r="M128" s="15">
        <f t="shared" si="15"/>
        <v>4</v>
      </c>
      <c r="N128" s="15">
        <f t="shared" si="15"/>
        <v>3</v>
      </c>
      <c r="O128" s="15">
        <f t="shared" si="15"/>
        <v>10</v>
      </c>
      <c r="P128" s="15">
        <f t="shared" si="15"/>
        <v>1</v>
      </c>
      <c r="Q128" s="15">
        <f t="shared" si="15"/>
        <v>0</v>
      </c>
      <c r="R128" s="15">
        <f t="shared" si="15"/>
        <v>1</v>
      </c>
      <c r="S128" s="15">
        <f t="shared" si="15"/>
        <v>2</v>
      </c>
      <c r="T128" s="15">
        <f t="shared" si="15"/>
        <v>5</v>
      </c>
      <c r="U128" s="15">
        <f t="shared" si="15"/>
        <v>23</v>
      </c>
      <c r="V128" s="15">
        <f t="shared" si="15"/>
        <v>37</v>
      </c>
      <c r="W128" s="15">
        <f t="shared" si="15"/>
        <v>65</v>
      </c>
      <c r="X128" s="15">
        <f t="shared" si="15"/>
        <v>1</v>
      </c>
      <c r="Y128" s="15">
        <f t="shared" si="15"/>
        <v>3</v>
      </c>
      <c r="Z128" s="15">
        <f t="shared" si="15"/>
        <v>3</v>
      </c>
      <c r="AA128" s="15">
        <f t="shared" si="15"/>
        <v>7</v>
      </c>
      <c r="AB128" s="15">
        <f t="shared" si="15"/>
        <v>0</v>
      </c>
      <c r="AC128" s="15">
        <f t="shared" si="15"/>
        <v>0</v>
      </c>
      <c r="AD128" s="15">
        <f t="shared" si="15"/>
        <v>0</v>
      </c>
      <c r="AE128" s="15">
        <f t="shared" si="15"/>
        <v>0</v>
      </c>
      <c r="AF128" s="15">
        <f t="shared" si="15"/>
        <v>0</v>
      </c>
      <c r="AG128" s="15">
        <f t="shared" si="15"/>
        <v>0</v>
      </c>
      <c r="AH128" s="15">
        <f t="shared" si="15"/>
        <v>0</v>
      </c>
      <c r="AI128" s="15">
        <f t="shared" si="15"/>
        <v>0</v>
      </c>
      <c r="AJ128" s="15">
        <f t="shared" si="15"/>
        <v>1</v>
      </c>
      <c r="AK128" s="15">
        <f t="shared" si="15"/>
        <v>3</v>
      </c>
      <c r="AL128" s="15">
        <f t="shared" si="15"/>
        <v>0</v>
      </c>
      <c r="AM128" s="15">
        <f t="shared" si="15"/>
        <v>4</v>
      </c>
      <c r="AN128" s="15">
        <f t="shared" si="15"/>
        <v>1</v>
      </c>
      <c r="AO128" s="15">
        <f t="shared" si="15"/>
        <v>3</v>
      </c>
      <c r="AP128" s="14">
        <f t="shared" si="15"/>
        <v>0</v>
      </c>
      <c r="AQ128" s="14">
        <f t="shared" si="15"/>
        <v>4</v>
      </c>
      <c r="AR128" s="15">
        <f t="shared" si="15"/>
        <v>2</v>
      </c>
    </row>
    <row r="129" spans="1:44" outlineLevel="2">
      <c r="A129" s="1" t="s">
        <v>328</v>
      </c>
      <c r="B129" s="1" t="s">
        <v>329</v>
      </c>
      <c r="C129" s="1" t="s">
        <v>17</v>
      </c>
      <c r="D129" s="1" t="s">
        <v>3</v>
      </c>
      <c r="E129" s="1" t="s">
        <v>4</v>
      </c>
      <c r="F129" s="1" t="s">
        <v>5</v>
      </c>
      <c r="G129" s="1" t="s">
        <v>4</v>
      </c>
      <c r="H129" s="1" t="s">
        <v>330</v>
      </c>
      <c r="I129" s="1" t="s">
        <v>7</v>
      </c>
      <c r="K129" s="1" t="s">
        <v>331</v>
      </c>
      <c r="L129" s="1">
        <v>0</v>
      </c>
      <c r="M129" s="1">
        <v>14</v>
      </c>
      <c r="N129" s="1">
        <v>15</v>
      </c>
      <c r="O129" s="1">
        <v>29</v>
      </c>
      <c r="P129" s="1">
        <v>0</v>
      </c>
      <c r="Q129" s="1">
        <v>1</v>
      </c>
      <c r="R129" s="1">
        <v>1</v>
      </c>
      <c r="S129" s="1">
        <v>2</v>
      </c>
      <c r="T129" s="1">
        <v>18</v>
      </c>
      <c r="U129" s="1">
        <v>41</v>
      </c>
      <c r="V129" s="1">
        <v>21</v>
      </c>
      <c r="W129" s="1">
        <v>80</v>
      </c>
      <c r="X129" s="1">
        <v>1</v>
      </c>
      <c r="Y129" s="1">
        <v>2</v>
      </c>
      <c r="Z129" s="1">
        <v>1</v>
      </c>
      <c r="AA129" s="1">
        <v>4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2</v>
      </c>
      <c r="AK129" s="1">
        <v>4</v>
      </c>
      <c r="AL129" s="1">
        <v>0</v>
      </c>
      <c r="AM129" s="1">
        <v>6</v>
      </c>
      <c r="AN129" s="1">
        <v>6</v>
      </c>
      <c r="AO129" s="1">
        <v>8</v>
      </c>
      <c r="AP129">
        <v>0</v>
      </c>
      <c r="AQ129">
        <v>14</v>
      </c>
      <c r="AR129" s="1">
        <v>1</v>
      </c>
    </row>
    <row r="130" spans="1:44" outlineLevel="2">
      <c r="A130" s="1" t="s">
        <v>332</v>
      </c>
      <c r="B130" s="1" t="s">
        <v>333</v>
      </c>
      <c r="C130" s="1" t="s">
        <v>2</v>
      </c>
      <c r="D130" s="1" t="s">
        <v>3</v>
      </c>
      <c r="E130" s="1" t="s">
        <v>4</v>
      </c>
      <c r="F130" s="1" t="s">
        <v>5</v>
      </c>
      <c r="G130" s="1" t="s">
        <v>4</v>
      </c>
      <c r="H130" s="1" t="s">
        <v>334</v>
      </c>
      <c r="I130" s="1" t="s">
        <v>7</v>
      </c>
      <c r="K130" s="1" t="s">
        <v>331</v>
      </c>
      <c r="L130" s="1">
        <v>0</v>
      </c>
      <c r="M130" s="1">
        <v>10</v>
      </c>
      <c r="N130" s="1">
        <v>10</v>
      </c>
      <c r="O130" s="1">
        <v>20</v>
      </c>
      <c r="P130" s="1">
        <v>0</v>
      </c>
      <c r="Q130" s="1">
        <v>1</v>
      </c>
      <c r="R130" s="1">
        <v>1</v>
      </c>
      <c r="S130" s="1">
        <v>2</v>
      </c>
      <c r="T130" s="1">
        <v>13</v>
      </c>
      <c r="U130" s="1">
        <v>18</v>
      </c>
      <c r="V130" s="1">
        <v>24</v>
      </c>
      <c r="W130" s="1">
        <v>55</v>
      </c>
      <c r="X130" s="1">
        <v>1</v>
      </c>
      <c r="Y130" s="1">
        <v>1</v>
      </c>
      <c r="Z130" s="1">
        <v>1</v>
      </c>
      <c r="AA130" s="1">
        <v>3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2</v>
      </c>
      <c r="AK130" s="1">
        <v>3</v>
      </c>
      <c r="AL130" s="1">
        <v>0</v>
      </c>
      <c r="AM130" s="1">
        <v>5</v>
      </c>
      <c r="AN130" s="1">
        <v>4</v>
      </c>
      <c r="AO130" s="1">
        <v>6</v>
      </c>
      <c r="AP130">
        <v>0</v>
      </c>
      <c r="AQ130">
        <v>10</v>
      </c>
      <c r="AR130" s="1">
        <v>1</v>
      </c>
    </row>
    <row r="131" spans="1:44" outlineLevel="2">
      <c r="A131" s="1" t="s">
        <v>335</v>
      </c>
      <c r="B131" s="1" t="s">
        <v>336</v>
      </c>
      <c r="C131" s="1" t="s">
        <v>17</v>
      </c>
      <c r="D131" s="1" t="s">
        <v>3</v>
      </c>
      <c r="E131" s="1" t="s">
        <v>4</v>
      </c>
      <c r="F131" s="1" t="s">
        <v>5</v>
      </c>
      <c r="G131" s="1" t="s">
        <v>4</v>
      </c>
      <c r="H131" s="1" t="s">
        <v>337</v>
      </c>
      <c r="I131" s="1" t="s">
        <v>7</v>
      </c>
      <c r="K131" s="1" t="s">
        <v>331</v>
      </c>
      <c r="L131" s="1">
        <v>0</v>
      </c>
      <c r="M131" s="1">
        <v>8</v>
      </c>
      <c r="N131" s="1">
        <v>7</v>
      </c>
      <c r="O131" s="1">
        <v>15</v>
      </c>
      <c r="P131" s="1">
        <v>0</v>
      </c>
      <c r="Q131" s="1">
        <v>1</v>
      </c>
      <c r="R131" s="1">
        <v>1</v>
      </c>
      <c r="S131" s="1">
        <v>2</v>
      </c>
      <c r="T131" s="1">
        <v>8</v>
      </c>
      <c r="U131" s="1">
        <v>12</v>
      </c>
      <c r="V131" s="1">
        <v>16</v>
      </c>
      <c r="W131" s="1">
        <v>36</v>
      </c>
      <c r="X131" s="1">
        <v>1</v>
      </c>
      <c r="Y131" s="1">
        <v>1</v>
      </c>
      <c r="Z131" s="1">
        <v>1</v>
      </c>
      <c r="AA131" s="1">
        <v>3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2</v>
      </c>
      <c r="AK131" s="1">
        <v>3</v>
      </c>
      <c r="AL131" s="1">
        <v>0</v>
      </c>
      <c r="AM131" s="1">
        <v>5</v>
      </c>
      <c r="AN131" s="1">
        <v>4</v>
      </c>
      <c r="AO131" s="1">
        <v>8</v>
      </c>
      <c r="AP131">
        <v>0</v>
      </c>
      <c r="AQ131">
        <v>12</v>
      </c>
      <c r="AR131" s="1">
        <v>1</v>
      </c>
    </row>
    <row r="132" spans="1:44" outlineLevel="2">
      <c r="A132" s="1" t="s">
        <v>338</v>
      </c>
      <c r="B132" s="1" t="s">
        <v>339</v>
      </c>
      <c r="C132" s="1" t="s">
        <v>17</v>
      </c>
      <c r="D132" s="1" t="s">
        <v>3</v>
      </c>
      <c r="E132" s="1" t="s">
        <v>4</v>
      </c>
      <c r="F132" s="1" t="s">
        <v>5</v>
      </c>
      <c r="G132" s="1" t="s">
        <v>4</v>
      </c>
      <c r="H132" s="1" t="s">
        <v>340</v>
      </c>
      <c r="I132" s="1" t="s">
        <v>7</v>
      </c>
      <c r="K132" s="1" t="s">
        <v>331</v>
      </c>
      <c r="L132" s="1">
        <v>1</v>
      </c>
      <c r="M132" s="1">
        <v>7</v>
      </c>
      <c r="N132" s="1">
        <v>12</v>
      </c>
      <c r="O132" s="1">
        <v>20</v>
      </c>
      <c r="P132" s="1">
        <v>0</v>
      </c>
      <c r="Q132" s="1">
        <v>1</v>
      </c>
      <c r="R132" s="1">
        <v>1</v>
      </c>
      <c r="S132" s="1">
        <v>2</v>
      </c>
      <c r="T132" s="1">
        <v>0</v>
      </c>
      <c r="U132" s="1">
        <v>11</v>
      </c>
      <c r="V132" s="1">
        <v>16</v>
      </c>
      <c r="W132" s="1">
        <v>27</v>
      </c>
      <c r="X132" s="1">
        <v>0</v>
      </c>
      <c r="Y132" s="1">
        <v>1</v>
      </c>
      <c r="Z132" s="1">
        <v>1</v>
      </c>
      <c r="AA132" s="1">
        <v>2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1</v>
      </c>
      <c r="AK132" s="1">
        <v>1</v>
      </c>
      <c r="AL132" s="1">
        <v>0</v>
      </c>
      <c r="AM132" s="1">
        <v>2</v>
      </c>
      <c r="AN132" s="1">
        <v>6</v>
      </c>
      <c r="AO132" s="1">
        <v>4</v>
      </c>
      <c r="AP132">
        <v>0</v>
      </c>
      <c r="AQ132">
        <v>10</v>
      </c>
      <c r="AR132" s="1">
        <v>1</v>
      </c>
    </row>
    <row r="133" spans="1:44" outlineLevel="2">
      <c r="A133" s="1" t="s">
        <v>341</v>
      </c>
      <c r="B133" s="1" t="s">
        <v>339</v>
      </c>
      <c r="C133" s="1" t="s">
        <v>2</v>
      </c>
      <c r="D133" s="1" t="s">
        <v>3</v>
      </c>
      <c r="E133" s="1" t="s">
        <v>4</v>
      </c>
      <c r="F133" s="1" t="s">
        <v>342</v>
      </c>
      <c r="G133" s="1" t="s">
        <v>343</v>
      </c>
      <c r="H133" s="1" t="s">
        <v>344</v>
      </c>
      <c r="I133" s="1" t="s">
        <v>7</v>
      </c>
      <c r="K133" s="1" t="s">
        <v>331</v>
      </c>
      <c r="L133" s="1">
        <v>1</v>
      </c>
      <c r="M133" s="1">
        <v>2</v>
      </c>
      <c r="N133" s="1">
        <v>2</v>
      </c>
      <c r="O133" s="1">
        <v>5</v>
      </c>
      <c r="P133" s="1">
        <v>0</v>
      </c>
      <c r="Q133" s="1">
        <v>0</v>
      </c>
      <c r="R133" s="1">
        <v>1</v>
      </c>
      <c r="S133" s="1">
        <v>1</v>
      </c>
      <c r="T133" s="1">
        <v>0</v>
      </c>
      <c r="U133" s="1">
        <v>8</v>
      </c>
      <c r="V133" s="1">
        <v>11</v>
      </c>
      <c r="W133" s="1">
        <v>19</v>
      </c>
      <c r="X133" s="1">
        <v>0</v>
      </c>
      <c r="Y133" s="1">
        <v>1</v>
      </c>
      <c r="Z133" s="1">
        <v>1</v>
      </c>
      <c r="AA133" s="1">
        <v>2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2</v>
      </c>
      <c r="AO133" s="1">
        <v>2</v>
      </c>
      <c r="AP133">
        <v>0</v>
      </c>
      <c r="AQ133">
        <v>4</v>
      </c>
      <c r="AR133" s="1">
        <v>1</v>
      </c>
    </row>
    <row r="134" spans="1:44" outlineLevel="2">
      <c r="A134" s="1" t="s">
        <v>345</v>
      </c>
      <c r="B134" s="1" t="s">
        <v>346</v>
      </c>
      <c r="C134" s="1" t="s">
        <v>2</v>
      </c>
      <c r="D134" s="1" t="s">
        <v>3</v>
      </c>
      <c r="E134" s="1" t="s">
        <v>4</v>
      </c>
      <c r="F134" s="1" t="s">
        <v>347</v>
      </c>
      <c r="G134" s="1" t="s">
        <v>348</v>
      </c>
      <c r="H134" s="1" t="s">
        <v>349</v>
      </c>
      <c r="I134" s="1" t="s">
        <v>7</v>
      </c>
      <c r="K134" s="1" t="s">
        <v>331</v>
      </c>
      <c r="L134" s="1">
        <v>0</v>
      </c>
      <c r="M134" s="1">
        <v>6</v>
      </c>
      <c r="N134" s="1">
        <v>9</v>
      </c>
      <c r="O134" s="1">
        <v>15</v>
      </c>
      <c r="P134" s="1">
        <v>0</v>
      </c>
      <c r="Q134" s="1">
        <v>1</v>
      </c>
      <c r="R134" s="1">
        <v>1</v>
      </c>
      <c r="S134" s="1">
        <v>2</v>
      </c>
      <c r="T134" s="1">
        <v>6</v>
      </c>
      <c r="U134" s="1">
        <v>8</v>
      </c>
      <c r="V134" s="1">
        <v>10</v>
      </c>
      <c r="W134" s="1">
        <v>24</v>
      </c>
      <c r="X134" s="1">
        <v>1</v>
      </c>
      <c r="Y134" s="1">
        <v>1</v>
      </c>
      <c r="Z134" s="1">
        <v>1</v>
      </c>
      <c r="AA134" s="1">
        <v>3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1</v>
      </c>
      <c r="AL134" s="1">
        <v>0</v>
      </c>
      <c r="AM134" s="1">
        <v>1</v>
      </c>
      <c r="AN134" s="1">
        <v>2</v>
      </c>
      <c r="AO134" s="1">
        <v>5</v>
      </c>
      <c r="AP134">
        <v>0</v>
      </c>
      <c r="AQ134">
        <v>7</v>
      </c>
      <c r="AR134" s="1">
        <v>1</v>
      </c>
    </row>
    <row r="135" spans="1:44" outlineLevel="2">
      <c r="A135" s="1" t="s">
        <v>350</v>
      </c>
      <c r="B135" s="1" t="s">
        <v>351</v>
      </c>
      <c r="C135" s="1" t="s">
        <v>17</v>
      </c>
      <c r="D135" s="1" t="s">
        <v>3</v>
      </c>
      <c r="E135" s="1" t="s">
        <v>4</v>
      </c>
      <c r="F135" s="1" t="s">
        <v>352</v>
      </c>
      <c r="G135" s="1" t="s">
        <v>353</v>
      </c>
      <c r="H135" s="1" t="s">
        <v>354</v>
      </c>
      <c r="I135" s="1" t="s">
        <v>7</v>
      </c>
      <c r="K135" s="1" t="s">
        <v>331</v>
      </c>
      <c r="L135" s="1">
        <v>0</v>
      </c>
      <c r="M135" s="1">
        <v>5</v>
      </c>
      <c r="N135" s="1">
        <v>6</v>
      </c>
      <c r="O135" s="1">
        <v>11</v>
      </c>
      <c r="P135" s="1">
        <v>0</v>
      </c>
      <c r="Q135" s="1">
        <v>1</v>
      </c>
      <c r="R135" s="1">
        <v>2</v>
      </c>
      <c r="S135" s="1">
        <v>3</v>
      </c>
      <c r="T135" s="1">
        <v>6</v>
      </c>
      <c r="U135" s="1">
        <v>15</v>
      </c>
      <c r="V135" s="1">
        <v>13</v>
      </c>
      <c r="W135" s="1">
        <v>34</v>
      </c>
      <c r="X135" s="1">
        <v>1</v>
      </c>
      <c r="Y135" s="1">
        <v>1</v>
      </c>
      <c r="Z135" s="1">
        <v>2</v>
      </c>
      <c r="AA135" s="1">
        <v>4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3</v>
      </c>
      <c r="AL135" s="1">
        <v>0</v>
      </c>
      <c r="AM135" s="1">
        <v>3</v>
      </c>
      <c r="AN135" s="1">
        <v>3</v>
      </c>
      <c r="AO135" s="1">
        <v>3</v>
      </c>
      <c r="AP135">
        <v>0</v>
      </c>
      <c r="AQ135">
        <v>6</v>
      </c>
      <c r="AR135" s="1">
        <v>1</v>
      </c>
    </row>
    <row r="136" spans="1:44" outlineLevel="2">
      <c r="A136" s="1" t="s">
        <v>355</v>
      </c>
      <c r="B136" s="1" t="s">
        <v>356</v>
      </c>
      <c r="C136" s="1" t="s">
        <v>2</v>
      </c>
      <c r="D136" s="1" t="s">
        <v>3</v>
      </c>
      <c r="E136" s="1" t="s">
        <v>4</v>
      </c>
      <c r="F136" s="1" t="s">
        <v>357</v>
      </c>
      <c r="G136" s="1" t="s">
        <v>358</v>
      </c>
      <c r="H136" s="1" t="s">
        <v>359</v>
      </c>
      <c r="I136" s="1" t="s">
        <v>7</v>
      </c>
      <c r="K136" s="1" t="s">
        <v>331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3</v>
      </c>
      <c r="U136" s="1">
        <v>9</v>
      </c>
      <c r="V136" s="1">
        <v>6</v>
      </c>
      <c r="W136" s="1">
        <v>18</v>
      </c>
      <c r="X136" s="1">
        <v>1</v>
      </c>
      <c r="Y136" s="1">
        <v>1</v>
      </c>
      <c r="Z136" s="1">
        <v>1</v>
      </c>
      <c r="AA136" s="1">
        <v>3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4</v>
      </c>
      <c r="AP136">
        <v>0</v>
      </c>
      <c r="AQ136">
        <v>4</v>
      </c>
      <c r="AR136" s="1">
        <v>1</v>
      </c>
    </row>
    <row r="137" spans="1:44" s="14" customFormat="1" outlineLevel="1">
      <c r="A137" s="15"/>
      <c r="B137" s="15"/>
      <c r="C137" s="15"/>
      <c r="D137" s="18" t="s">
        <v>408</v>
      </c>
      <c r="E137" s="15"/>
      <c r="F137" s="15"/>
      <c r="G137" s="15"/>
      <c r="H137" s="15"/>
      <c r="I137" s="15"/>
      <c r="J137" s="15"/>
      <c r="K137" s="15"/>
      <c r="L137" s="15">
        <f t="shared" ref="L137:AR137" si="16">SUBTOTAL(9,L129:L136)</f>
        <v>2</v>
      </c>
      <c r="M137" s="15">
        <f t="shared" si="16"/>
        <v>52</v>
      </c>
      <c r="N137" s="15">
        <f t="shared" si="16"/>
        <v>61</v>
      </c>
      <c r="O137" s="15">
        <f t="shared" si="16"/>
        <v>115</v>
      </c>
      <c r="P137" s="15">
        <f t="shared" si="16"/>
        <v>0</v>
      </c>
      <c r="Q137" s="15">
        <f t="shared" si="16"/>
        <v>6</v>
      </c>
      <c r="R137" s="15">
        <f t="shared" si="16"/>
        <v>8</v>
      </c>
      <c r="S137" s="15">
        <f t="shared" si="16"/>
        <v>14</v>
      </c>
      <c r="T137" s="15">
        <f t="shared" si="16"/>
        <v>54</v>
      </c>
      <c r="U137" s="15">
        <f t="shared" si="16"/>
        <v>122</v>
      </c>
      <c r="V137" s="15">
        <f t="shared" si="16"/>
        <v>117</v>
      </c>
      <c r="W137" s="15">
        <f t="shared" si="16"/>
        <v>293</v>
      </c>
      <c r="X137" s="15">
        <f t="shared" si="16"/>
        <v>6</v>
      </c>
      <c r="Y137" s="15">
        <f t="shared" si="16"/>
        <v>9</v>
      </c>
      <c r="Z137" s="15">
        <f t="shared" si="16"/>
        <v>9</v>
      </c>
      <c r="AA137" s="15">
        <f t="shared" si="16"/>
        <v>24</v>
      </c>
      <c r="AB137" s="15">
        <f t="shared" si="16"/>
        <v>0</v>
      </c>
      <c r="AC137" s="15">
        <f t="shared" si="16"/>
        <v>0</v>
      </c>
      <c r="AD137" s="15">
        <f t="shared" si="16"/>
        <v>0</v>
      </c>
      <c r="AE137" s="15">
        <f t="shared" si="16"/>
        <v>0</v>
      </c>
      <c r="AF137" s="15">
        <f t="shared" si="16"/>
        <v>0</v>
      </c>
      <c r="AG137" s="15">
        <f t="shared" si="16"/>
        <v>0</v>
      </c>
      <c r="AH137" s="15">
        <f t="shared" si="16"/>
        <v>0</v>
      </c>
      <c r="AI137" s="15">
        <f t="shared" si="16"/>
        <v>0</v>
      </c>
      <c r="AJ137" s="15">
        <f t="shared" si="16"/>
        <v>7</v>
      </c>
      <c r="AK137" s="15">
        <f t="shared" si="16"/>
        <v>15</v>
      </c>
      <c r="AL137" s="15">
        <f t="shared" si="16"/>
        <v>0</v>
      </c>
      <c r="AM137" s="15">
        <f t="shared" si="16"/>
        <v>22</v>
      </c>
      <c r="AN137" s="15">
        <f t="shared" si="16"/>
        <v>27</v>
      </c>
      <c r="AO137" s="15">
        <f t="shared" si="16"/>
        <v>40</v>
      </c>
      <c r="AP137" s="14">
        <f t="shared" si="16"/>
        <v>0</v>
      </c>
      <c r="AQ137" s="14">
        <f t="shared" si="16"/>
        <v>67</v>
      </c>
      <c r="AR137" s="15">
        <f t="shared" si="16"/>
        <v>8</v>
      </c>
    </row>
    <row r="138" spans="1:44" outlineLevel="2">
      <c r="A138" s="1" t="s">
        <v>360</v>
      </c>
      <c r="B138" s="1" t="s">
        <v>361</v>
      </c>
      <c r="C138" s="1" t="s">
        <v>2</v>
      </c>
      <c r="D138" s="1" t="s">
        <v>12</v>
      </c>
      <c r="E138" s="1" t="s">
        <v>13</v>
      </c>
      <c r="F138" s="1" t="s">
        <v>5</v>
      </c>
      <c r="G138" s="1" t="s">
        <v>13</v>
      </c>
      <c r="H138" s="1" t="s">
        <v>362</v>
      </c>
      <c r="I138" s="1" t="s">
        <v>7</v>
      </c>
      <c r="K138" s="1" t="s">
        <v>331</v>
      </c>
      <c r="L138" s="1">
        <v>0</v>
      </c>
      <c r="M138" s="1">
        <v>3</v>
      </c>
      <c r="N138" s="1">
        <v>5</v>
      </c>
      <c r="O138" s="1">
        <v>8</v>
      </c>
      <c r="P138" s="1">
        <v>0</v>
      </c>
      <c r="Q138" s="1">
        <v>1</v>
      </c>
      <c r="R138" s="1">
        <v>1</v>
      </c>
      <c r="S138" s="1">
        <v>2</v>
      </c>
      <c r="T138" s="1">
        <v>7</v>
      </c>
      <c r="U138" s="1">
        <v>1</v>
      </c>
      <c r="V138" s="1">
        <v>32</v>
      </c>
      <c r="W138" s="1">
        <v>40</v>
      </c>
      <c r="X138" s="1">
        <v>1</v>
      </c>
      <c r="Y138" s="1">
        <v>1</v>
      </c>
      <c r="Z138" s="1">
        <v>4</v>
      </c>
      <c r="AA138" s="1">
        <v>6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1</v>
      </c>
      <c r="AL138" s="1">
        <v>0</v>
      </c>
      <c r="AM138" s="1">
        <v>1</v>
      </c>
      <c r="AN138" s="1">
        <v>0</v>
      </c>
      <c r="AO138" s="1">
        <v>0</v>
      </c>
      <c r="AP138">
        <v>0</v>
      </c>
      <c r="AQ138">
        <v>0</v>
      </c>
      <c r="AR138" s="1">
        <v>1</v>
      </c>
    </row>
    <row r="139" spans="1:44" s="14" customFormat="1" outlineLevel="1">
      <c r="A139" s="15"/>
      <c r="B139" s="15"/>
      <c r="C139" s="15"/>
      <c r="D139" s="18" t="s">
        <v>410</v>
      </c>
      <c r="E139" s="15"/>
      <c r="F139" s="15"/>
      <c r="G139" s="15"/>
      <c r="H139" s="15"/>
      <c r="I139" s="15"/>
      <c r="J139" s="15"/>
      <c r="K139" s="15"/>
      <c r="L139" s="15">
        <f t="shared" ref="L139:AR139" si="17">SUBTOTAL(9,L138:L138)</f>
        <v>0</v>
      </c>
      <c r="M139" s="15">
        <f t="shared" si="17"/>
        <v>3</v>
      </c>
      <c r="N139" s="15">
        <f t="shared" si="17"/>
        <v>5</v>
      </c>
      <c r="O139" s="15">
        <f t="shared" si="17"/>
        <v>8</v>
      </c>
      <c r="P139" s="15">
        <f t="shared" si="17"/>
        <v>0</v>
      </c>
      <c r="Q139" s="15">
        <f t="shared" si="17"/>
        <v>1</v>
      </c>
      <c r="R139" s="15">
        <f t="shared" si="17"/>
        <v>1</v>
      </c>
      <c r="S139" s="15">
        <f t="shared" si="17"/>
        <v>2</v>
      </c>
      <c r="T139" s="15">
        <f t="shared" si="17"/>
        <v>7</v>
      </c>
      <c r="U139" s="15">
        <f t="shared" si="17"/>
        <v>1</v>
      </c>
      <c r="V139" s="15">
        <f t="shared" si="17"/>
        <v>32</v>
      </c>
      <c r="W139" s="15">
        <f t="shared" si="17"/>
        <v>40</v>
      </c>
      <c r="X139" s="15">
        <f t="shared" si="17"/>
        <v>1</v>
      </c>
      <c r="Y139" s="15">
        <f t="shared" si="17"/>
        <v>1</v>
      </c>
      <c r="Z139" s="15">
        <f t="shared" si="17"/>
        <v>4</v>
      </c>
      <c r="AA139" s="15">
        <f t="shared" si="17"/>
        <v>6</v>
      </c>
      <c r="AB139" s="15">
        <f t="shared" si="17"/>
        <v>0</v>
      </c>
      <c r="AC139" s="15">
        <f t="shared" si="17"/>
        <v>0</v>
      </c>
      <c r="AD139" s="15">
        <f t="shared" si="17"/>
        <v>0</v>
      </c>
      <c r="AE139" s="15">
        <f t="shared" si="17"/>
        <v>0</v>
      </c>
      <c r="AF139" s="15">
        <f t="shared" si="17"/>
        <v>0</v>
      </c>
      <c r="AG139" s="15">
        <f t="shared" si="17"/>
        <v>0</v>
      </c>
      <c r="AH139" s="15">
        <f t="shared" si="17"/>
        <v>0</v>
      </c>
      <c r="AI139" s="15">
        <f t="shared" si="17"/>
        <v>0</v>
      </c>
      <c r="AJ139" s="15">
        <f t="shared" si="17"/>
        <v>0</v>
      </c>
      <c r="AK139" s="15">
        <f t="shared" si="17"/>
        <v>1</v>
      </c>
      <c r="AL139" s="15">
        <f t="shared" si="17"/>
        <v>0</v>
      </c>
      <c r="AM139" s="15">
        <f t="shared" si="17"/>
        <v>1</v>
      </c>
      <c r="AN139" s="15">
        <f t="shared" si="17"/>
        <v>0</v>
      </c>
      <c r="AO139" s="15">
        <f t="shared" si="17"/>
        <v>0</v>
      </c>
      <c r="AP139" s="14">
        <f t="shared" si="17"/>
        <v>0</v>
      </c>
      <c r="AQ139" s="14">
        <f t="shared" si="17"/>
        <v>0</v>
      </c>
      <c r="AR139" s="15">
        <f t="shared" si="17"/>
        <v>1</v>
      </c>
    </row>
    <row r="140" spans="1:44" s="14" customFormat="1">
      <c r="A140" s="7"/>
      <c r="B140" s="7"/>
      <c r="C140" s="7"/>
      <c r="D140" s="9" t="s">
        <v>405</v>
      </c>
      <c r="E140" s="7"/>
      <c r="F140" s="7"/>
      <c r="G140" s="7"/>
      <c r="H140" s="7"/>
      <c r="I140" s="7"/>
      <c r="J140" s="7"/>
      <c r="K140" s="7"/>
      <c r="L140" s="7">
        <f t="shared" ref="L140:AR140" si="18">SUBTOTAL(9,L126:L138)</f>
        <v>5</v>
      </c>
      <c r="M140" s="7">
        <f t="shared" si="18"/>
        <v>59</v>
      </c>
      <c r="N140" s="7">
        <f t="shared" si="18"/>
        <v>69</v>
      </c>
      <c r="O140" s="7">
        <f t="shared" si="18"/>
        <v>133</v>
      </c>
      <c r="P140" s="7">
        <f t="shared" si="18"/>
        <v>1</v>
      </c>
      <c r="Q140" s="7">
        <f t="shared" si="18"/>
        <v>7</v>
      </c>
      <c r="R140" s="7">
        <f t="shared" si="18"/>
        <v>10</v>
      </c>
      <c r="S140" s="7">
        <f t="shared" si="18"/>
        <v>18</v>
      </c>
      <c r="T140" s="7">
        <f t="shared" si="18"/>
        <v>66</v>
      </c>
      <c r="U140" s="7">
        <f t="shared" si="18"/>
        <v>146</v>
      </c>
      <c r="V140" s="7">
        <f t="shared" si="18"/>
        <v>186</v>
      </c>
      <c r="W140" s="7">
        <f t="shared" si="18"/>
        <v>398</v>
      </c>
      <c r="X140" s="7">
        <f t="shared" si="18"/>
        <v>8</v>
      </c>
      <c r="Y140" s="7">
        <f t="shared" si="18"/>
        <v>13</v>
      </c>
      <c r="Z140" s="7">
        <f t="shared" si="18"/>
        <v>16</v>
      </c>
      <c r="AA140" s="7">
        <f t="shared" si="18"/>
        <v>37</v>
      </c>
      <c r="AB140" s="7">
        <f t="shared" si="18"/>
        <v>0</v>
      </c>
      <c r="AC140" s="7">
        <f t="shared" si="18"/>
        <v>0</v>
      </c>
      <c r="AD140" s="7">
        <f t="shared" si="18"/>
        <v>0</v>
      </c>
      <c r="AE140" s="7">
        <f t="shared" si="18"/>
        <v>0</v>
      </c>
      <c r="AF140" s="7">
        <f t="shared" si="18"/>
        <v>0</v>
      </c>
      <c r="AG140" s="7">
        <f t="shared" si="18"/>
        <v>0</v>
      </c>
      <c r="AH140" s="7">
        <f t="shared" si="18"/>
        <v>0</v>
      </c>
      <c r="AI140" s="7">
        <f t="shared" si="18"/>
        <v>0</v>
      </c>
      <c r="AJ140" s="7">
        <f t="shared" si="18"/>
        <v>8</v>
      </c>
      <c r="AK140" s="7">
        <f t="shared" si="18"/>
        <v>19</v>
      </c>
      <c r="AL140" s="7">
        <f t="shared" si="18"/>
        <v>0</v>
      </c>
      <c r="AM140" s="7">
        <f t="shared" si="18"/>
        <v>27</v>
      </c>
      <c r="AN140" s="7">
        <f t="shared" si="18"/>
        <v>28</v>
      </c>
      <c r="AO140" s="7">
        <f t="shared" si="18"/>
        <v>43</v>
      </c>
      <c r="AP140" s="5">
        <f t="shared" si="18"/>
        <v>0</v>
      </c>
      <c r="AQ140" s="5">
        <f t="shared" si="18"/>
        <v>71</v>
      </c>
      <c r="AR140" s="7">
        <f t="shared" si="18"/>
        <v>11</v>
      </c>
    </row>
    <row r="141" spans="1:44" s="17" customFormat="1">
      <c r="A141" s="16"/>
      <c r="B141" s="16"/>
      <c r="C141" s="16"/>
      <c r="D141" s="4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R141" s="16"/>
    </row>
    <row r="142" spans="1:44">
      <c r="A142" s="7"/>
      <c r="B142" s="7"/>
      <c r="C142" s="7"/>
      <c r="D142" s="7" t="s">
        <v>406</v>
      </c>
      <c r="E142" s="7"/>
      <c r="F142" s="7"/>
      <c r="G142" s="7"/>
      <c r="H142" s="7"/>
      <c r="I142" s="7"/>
      <c r="J142" s="7"/>
      <c r="K142" s="7"/>
      <c r="L142" s="7">
        <f>SUM(L140,L125,L60,L22)</f>
        <v>953</v>
      </c>
      <c r="M142" s="7">
        <f t="shared" ref="M142:AR142" si="19">SUM(M140,M125,M60,M22)</f>
        <v>1319</v>
      </c>
      <c r="N142" s="7">
        <f t="shared" si="19"/>
        <v>1769</v>
      </c>
      <c r="O142" s="7">
        <f t="shared" si="19"/>
        <v>4041</v>
      </c>
      <c r="P142" s="7">
        <f t="shared" si="19"/>
        <v>79</v>
      </c>
      <c r="Q142" s="7">
        <f t="shared" si="19"/>
        <v>88</v>
      </c>
      <c r="R142" s="7">
        <f t="shared" si="19"/>
        <v>98</v>
      </c>
      <c r="S142" s="7">
        <f t="shared" si="19"/>
        <v>265</v>
      </c>
      <c r="T142" s="7">
        <f t="shared" si="19"/>
        <v>2031</v>
      </c>
      <c r="U142" s="7">
        <f t="shared" si="19"/>
        <v>4403</v>
      </c>
      <c r="V142" s="7">
        <f t="shared" si="19"/>
        <v>3837</v>
      </c>
      <c r="W142" s="7">
        <f t="shared" si="19"/>
        <v>10271</v>
      </c>
      <c r="X142" s="7">
        <f t="shared" si="19"/>
        <v>104</v>
      </c>
      <c r="Y142" s="7">
        <f t="shared" si="19"/>
        <v>184</v>
      </c>
      <c r="Z142" s="7">
        <f t="shared" si="19"/>
        <v>191</v>
      </c>
      <c r="AA142" s="7">
        <f t="shared" si="19"/>
        <v>479</v>
      </c>
      <c r="AB142" s="7">
        <f t="shared" si="19"/>
        <v>87</v>
      </c>
      <c r="AC142" s="7">
        <f t="shared" si="19"/>
        <v>90</v>
      </c>
      <c r="AD142" s="7">
        <f t="shared" si="19"/>
        <v>106</v>
      </c>
      <c r="AE142" s="7">
        <f t="shared" si="19"/>
        <v>283</v>
      </c>
      <c r="AF142" s="7">
        <f t="shared" si="19"/>
        <v>4</v>
      </c>
      <c r="AG142" s="7">
        <f t="shared" si="19"/>
        <v>4</v>
      </c>
      <c r="AH142" s="7">
        <f t="shared" si="19"/>
        <v>5</v>
      </c>
      <c r="AI142" s="7">
        <f t="shared" si="19"/>
        <v>13</v>
      </c>
      <c r="AJ142" s="7">
        <f t="shared" si="19"/>
        <v>41</v>
      </c>
      <c r="AK142" s="7">
        <f t="shared" si="19"/>
        <v>127</v>
      </c>
      <c r="AL142" s="7">
        <f t="shared" si="19"/>
        <v>13</v>
      </c>
      <c r="AM142" s="7">
        <f t="shared" si="19"/>
        <v>181</v>
      </c>
      <c r="AN142" s="7">
        <f t="shared" si="19"/>
        <v>868</v>
      </c>
      <c r="AO142" s="7">
        <f t="shared" si="19"/>
        <v>1097</v>
      </c>
      <c r="AP142" s="7">
        <f t="shared" si="19"/>
        <v>19</v>
      </c>
      <c r="AQ142" s="7">
        <f t="shared" si="19"/>
        <v>1984</v>
      </c>
      <c r="AR142" s="7">
        <f t="shared" si="19"/>
        <v>110</v>
      </c>
    </row>
    <row r="144" spans="1:44">
      <c r="D144" s="15" t="s">
        <v>407</v>
      </c>
      <c r="L144" s="1">
        <f>SUM(L14,L29,L68,L128)</f>
        <v>108</v>
      </c>
      <c r="M144" s="15">
        <f t="shared" ref="M144:AR144" si="20">SUM(M14,M29,M68,M128)</f>
        <v>152</v>
      </c>
      <c r="N144" s="15">
        <f t="shared" si="20"/>
        <v>204</v>
      </c>
      <c r="O144" s="15">
        <f t="shared" si="20"/>
        <v>464</v>
      </c>
      <c r="P144" s="15">
        <f t="shared" si="20"/>
        <v>13</v>
      </c>
      <c r="Q144" s="15">
        <f t="shared" si="20"/>
        <v>13</v>
      </c>
      <c r="R144" s="15">
        <f t="shared" si="20"/>
        <v>14</v>
      </c>
      <c r="S144" s="15">
        <f t="shared" si="20"/>
        <v>40</v>
      </c>
      <c r="T144" s="15">
        <f t="shared" si="20"/>
        <v>250</v>
      </c>
      <c r="U144" s="15">
        <f t="shared" si="20"/>
        <v>592</v>
      </c>
      <c r="V144" s="15">
        <f t="shared" si="20"/>
        <v>515</v>
      </c>
      <c r="W144" s="15">
        <f t="shared" si="20"/>
        <v>1357</v>
      </c>
      <c r="X144" s="15">
        <f t="shared" si="20"/>
        <v>15</v>
      </c>
      <c r="Y144" s="15">
        <f t="shared" si="20"/>
        <v>29</v>
      </c>
      <c r="Z144" s="15">
        <f t="shared" si="20"/>
        <v>30</v>
      </c>
      <c r="AA144" s="15">
        <f t="shared" si="20"/>
        <v>74</v>
      </c>
      <c r="AB144" s="15">
        <f t="shared" si="20"/>
        <v>25</v>
      </c>
      <c r="AC144" s="15">
        <f t="shared" si="20"/>
        <v>16</v>
      </c>
      <c r="AD144" s="15">
        <f t="shared" si="20"/>
        <v>22</v>
      </c>
      <c r="AE144" s="15">
        <f t="shared" si="20"/>
        <v>63</v>
      </c>
      <c r="AF144" s="15">
        <f t="shared" si="20"/>
        <v>1</v>
      </c>
      <c r="AG144" s="15">
        <f t="shared" si="20"/>
        <v>1</v>
      </c>
      <c r="AH144" s="15">
        <f t="shared" si="20"/>
        <v>1</v>
      </c>
      <c r="AI144" s="15">
        <f t="shared" si="20"/>
        <v>3</v>
      </c>
      <c r="AJ144" s="15">
        <f t="shared" si="20"/>
        <v>4</v>
      </c>
      <c r="AK144" s="15">
        <f t="shared" si="20"/>
        <v>15</v>
      </c>
      <c r="AL144" s="15">
        <f t="shared" si="20"/>
        <v>3</v>
      </c>
      <c r="AM144" s="15">
        <f t="shared" si="20"/>
        <v>22</v>
      </c>
      <c r="AN144" s="15">
        <f t="shared" si="20"/>
        <v>91</v>
      </c>
      <c r="AO144" s="15">
        <f t="shared" si="20"/>
        <v>121</v>
      </c>
      <c r="AP144" s="15">
        <f t="shared" si="20"/>
        <v>4</v>
      </c>
      <c r="AQ144" s="15">
        <f t="shared" si="20"/>
        <v>216</v>
      </c>
      <c r="AR144" s="15">
        <f t="shared" si="20"/>
        <v>17</v>
      </c>
    </row>
    <row r="145" spans="4:44">
      <c r="D145" s="15" t="s">
        <v>408</v>
      </c>
      <c r="L145" s="1">
        <f>SUM(L17,L44,L87,L137)</f>
        <v>267</v>
      </c>
      <c r="M145" s="15">
        <f t="shared" ref="M145:AR145" si="21">SUM(M17,M44,M87,M137)</f>
        <v>451</v>
      </c>
      <c r="N145" s="15">
        <f t="shared" si="21"/>
        <v>568</v>
      </c>
      <c r="O145" s="15">
        <f t="shared" si="21"/>
        <v>1286</v>
      </c>
      <c r="P145" s="15">
        <f t="shared" si="21"/>
        <v>26</v>
      </c>
      <c r="Q145" s="15">
        <f t="shared" si="21"/>
        <v>32</v>
      </c>
      <c r="R145" s="15">
        <f t="shared" si="21"/>
        <v>35</v>
      </c>
      <c r="S145" s="15">
        <f t="shared" si="21"/>
        <v>93</v>
      </c>
      <c r="T145" s="15">
        <f t="shared" si="21"/>
        <v>647</v>
      </c>
      <c r="U145" s="15">
        <f t="shared" si="21"/>
        <v>1431</v>
      </c>
      <c r="V145" s="15">
        <f t="shared" si="21"/>
        <v>1225</v>
      </c>
      <c r="W145" s="15">
        <f t="shared" si="21"/>
        <v>3303</v>
      </c>
      <c r="X145" s="15">
        <f t="shared" si="21"/>
        <v>39</v>
      </c>
      <c r="Y145" s="15">
        <f t="shared" si="21"/>
        <v>62</v>
      </c>
      <c r="Z145" s="15">
        <f t="shared" si="21"/>
        <v>62</v>
      </c>
      <c r="AA145" s="15">
        <f t="shared" si="21"/>
        <v>163</v>
      </c>
      <c r="AB145" s="15">
        <f t="shared" si="21"/>
        <v>24</v>
      </c>
      <c r="AC145" s="15">
        <f t="shared" si="21"/>
        <v>32</v>
      </c>
      <c r="AD145" s="15">
        <f t="shared" si="21"/>
        <v>41</v>
      </c>
      <c r="AE145" s="15">
        <f t="shared" si="21"/>
        <v>97</v>
      </c>
      <c r="AF145" s="15">
        <f t="shared" si="21"/>
        <v>1</v>
      </c>
      <c r="AG145" s="15">
        <f t="shared" si="21"/>
        <v>1</v>
      </c>
      <c r="AH145" s="15">
        <f t="shared" si="21"/>
        <v>2</v>
      </c>
      <c r="AI145" s="15">
        <f t="shared" si="21"/>
        <v>4</v>
      </c>
      <c r="AJ145" s="15">
        <f t="shared" si="21"/>
        <v>15</v>
      </c>
      <c r="AK145" s="15">
        <f t="shared" si="21"/>
        <v>43</v>
      </c>
      <c r="AL145" s="15">
        <f t="shared" si="21"/>
        <v>4</v>
      </c>
      <c r="AM145" s="15">
        <f t="shared" si="21"/>
        <v>62</v>
      </c>
      <c r="AN145" s="15">
        <f t="shared" si="21"/>
        <v>246</v>
      </c>
      <c r="AO145" s="15">
        <f t="shared" si="21"/>
        <v>329</v>
      </c>
      <c r="AP145" s="15">
        <f t="shared" si="21"/>
        <v>8</v>
      </c>
      <c r="AQ145" s="15">
        <f t="shared" si="21"/>
        <v>583</v>
      </c>
      <c r="AR145" s="15">
        <f t="shared" si="21"/>
        <v>42</v>
      </c>
    </row>
    <row r="146" spans="4:44">
      <c r="D146" s="15" t="s">
        <v>409</v>
      </c>
      <c r="L146" s="1">
        <f>SUM(L19,L91)</f>
        <v>31</v>
      </c>
      <c r="M146" s="15">
        <f t="shared" ref="M146:AR146" si="22">SUM(M19,M91)</f>
        <v>45</v>
      </c>
      <c r="N146" s="15">
        <f t="shared" si="22"/>
        <v>36</v>
      </c>
      <c r="O146" s="15">
        <f t="shared" si="22"/>
        <v>112</v>
      </c>
      <c r="P146" s="15">
        <f t="shared" si="22"/>
        <v>3</v>
      </c>
      <c r="Q146" s="15">
        <f t="shared" si="22"/>
        <v>3</v>
      </c>
      <c r="R146" s="15">
        <f t="shared" si="22"/>
        <v>3</v>
      </c>
      <c r="S146" s="15">
        <f t="shared" si="22"/>
        <v>9</v>
      </c>
      <c r="T146" s="15">
        <f t="shared" si="22"/>
        <v>71</v>
      </c>
      <c r="U146" s="15">
        <f t="shared" si="22"/>
        <v>138</v>
      </c>
      <c r="V146" s="15">
        <f t="shared" si="22"/>
        <v>123</v>
      </c>
      <c r="W146" s="15">
        <f t="shared" si="22"/>
        <v>332</v>
      </c>
      <c r="X146" s="15">
        <f t="shared" si="22"/>
        <v>4</v>
      </c>
      <c r="Y146" s="15">
        <f t="shared" si="22"/>
        <v>7</v>
      </c>
      <c r="Z146" s="15">
        <f t="shared" si="22"/>
        <v>7</v>
      </c>
      <c r="AA146" s="15">
        <f t="shared" si="22"/>
        <v>18</v>
      </c>
      <c r="AB146" s="15">
        <f t="shared" si="22"/>
        <v>16</v>
      </c>
      <c r="AC146" s="15">
        <f t="shared" si="22"/>
        <v>14</v>
      </c>
      <c r="AD146" s="15">
        <f t="shared" si="22"/>
        <v>17</v>
      </c>
      <c r="AE146" s="15">
        <f t="shared" si="22"/>
        <v>47</v>
      </c>
      <c r="AF146" s="15">
        <f t="shared" si="22"/>
        <v>1</v>
      </c>
      <c r="AG146" s="15">
        <f t="shared" si="22"/>
        <v>1</v>
      </c>
      <c r="AH146" s="15">
        <f t="shared" si="22"/>
        <v>1</v>
      </c>
      <c r="AI146" s="15">
        <f t="shared" si="22"/>
        <v>3</v>
      </c>
      <c r="AJ146" s="15">
        <f t="shared" si="22"/>
        <v>2</v>
      </c>
      <c r="AK146" s="15">
        <f t="shared" si="22"/>
        <v>5</v>
      </c>
      <c r="AL146" s="15">
        <f t="shared" si="22"/>
        <v>3</v>
      </c>
      <c r="AM146" s="15">
        <f t="shared" si="22"/>
        <v>10</v>
      </c>
      <c r="AN146" s="15">
        <f t="shared" si="22"/>
        <v>27</v>
      </c>
      <c r="AO146" s="15">
        <f t="shared" si="22"/>
        <v>39</v>
      </c>
      <c r="AP146" s="15">
        <f t="shared" si="22"/>
        <v>3</v>
      </c>
      <c r="AQ146" s="15">
        <f t="shared" si="22"/>
        <v>69</v>
      </c>
      <c r="AR146" s="15">
        <f t="shared" si="22"/>
        <v>4</v>
      </c>
    </row>
    <row r="147" spans="4:44">
      <c r="D147" s="15" t="s">
        <v>410</v>
      </c>
      <c r="L147" s="1">
        <f>SUM(L21,L59,L121,L139)</f>
        <v>520</v>
      </c>
      <c r="M147" s="15">
        <f t="shared" ref="M147:AR147" si="23">SUM(M21,M59,M121,M139)</f>
        <v>639</v>
      </c>
      <c r="N147" s="15">
        <f t="shared" si="23"/>
        <v>911</v>
      </c>
      <c r="O147" s="15">
        <f t="shared" si="23"/>
        <v>2070</v>
      </c>
      <c r="P147" s="15">
        <f t="shared" si="23"/>
        <v>35</v>
      </c>
      <c r="Q147" s="15">
        <f t="shared" si="23"/>
        <v>38</v>
      </c>
      <c r="R147" s="15">
        <f t="shared" si="23"/>
        <v>44</v>
      </c>
      <c r="S147" s="15">
        <f t="shared" si="23"/>
        <v>117</v>
      </c>
      <c r="T147" s="15">
        <f t="shared" si="23"/>
        <v>1004</v>
      </c>
      <c r="U147" s="15">
        <f t="shared" si="23"/>
        <v>2135</v>
      </c>
      <c r="V147" s="15">
        <f t="shared" si="23"/>
        <v>1873</v>
      </c>
      <c r="W147" s="15">
        <f t="shared" si="23"/>
        <v>5012</v>
      </c>
      <c r="X147" s="15">
        <f t="shared" si="23"/>
        <v>44</v>
      </c>
      <c r="Y147" s="15">
        <f t="shared" si="23"/>
        <v>82</v>
      </c>
      <c r="Z147" s="15">
        <f t="shared" si="23"/>
        <v>88</v>
      </c>
      <c r="AA147" s="15">
        <f t="shared" si="23"/>
        <v>214</v>
      </c>
      <c r="AB147" s="15">
        <f t="shared" si="23"/>
        <v>22</v>
      </c>
      <c r="AC147" s="15">
        <f t="shared" si="23"/>
        <v>28</v>
      </c>
      <c r="AD147" s="15">
        <f t="shared" si="23"/>
        <v>26</v>
      </c>
      <c r="AE147" s="15">
        <f t="shared" si="23"/>
        <v>76</v>
      </c>
      <c r="AF147" s="15">
        <f t="shared" si="23"/>
        <v>1</v>
      </c>
      <c r="AG147" s="15">
        <f t="shared" si="23"/>
        <v>1</v>
      </c>
      <c r="AH147" s="15">
        <f t="shared" si="23"/>
        <v>1</v>
      </c>
      <c r="AI147" s="15">
        <f t="shared" si="23"/>
        <v>3</v>
      </c>
      <c r="AJ147" s="15">
        <f t="shared" si="23"/>
        <v>17</v>
      </c>
      <c r="AK147" s="15">
        <f t="shared" si="23"/>
        <v>61</v>
      </c>
      <c r="AL147" s="15">
        <f t="shared" si="23"/>
        <v>3</v>
      </c>
      <c r="AM147" s="15">
        <f t="shared" si="23"/>
        <v>81</v>
      </c>
      <c r="AN147" s="15">
        <f t="shared" si="23"/>
        <v>479</v>
      </c>
      <c r="AO147" s="15">
        <f t="shared" si="23"/>
        <v>578</v>
      </c>
      <c r="AP147" s="15">
        <f t="shared" si="23"/>
        <v>4</v>
      </c>
      <c r="AQ147" s="15">
        <f t="shared" si="23"/>
        <v>1061</v>
      </c>
      <c r="AR147" s="15">
        <f t="shared" si="23"/>
        <v>45</v>
      </c>
    </row>
    <row r="148" spans="4:44">
      <c r="D148" s="15" t="s">
        <v>411</v>
      </c>
      <c r="L148" s="1">
        <f>SUM(L124)</f>
        <v>27</v>
      </c>
      <c r="M148" s="15">
        <f t="shared" ref="M148:AR148" si="24">SUM(M124)</f>
        <v>32</v>
      </c>
      <c r="N148" s="15">
        <f t="shared" si="24"/>
        <v>50</v>
      </c>
      <c r="O148" s="15">
        <f t="shared" si="24"/>
        <v>109</v>
      </c>
      <c r="P148" s="15">
        <f t="shared" si="24"/>
        <v>2</v>
      </c>
      <c r="Q148" s="15">
        <f t="shared" si="24"/>
        <v>2</v>
      </c>
      <c r="R148" s="15">
        <f t="shared" si="24"/>
        <v>2</v>
      </c>
      <c r="S148" s="15">
        <f t="shared" si="24"/>
        <v>6</v>
      </c>
      <c r="T148" s="15">
        <f t="shared" si="24"/>
        <v>59</v>
      </c>
      <c r="U148" s="15">
        <f t="shared" si="24"/>
        <v>107</v>
      </c>
      <c r="V148" s="15">
        <f t="shared" si="24"/>
        <v>101</v>
      </c>
      <c r="W148" s="15">
        <f t="shared" si="24"/>
        <v>267</v>
      </c>
      <c r="X148" s="15">
        <f t="shared" si="24"/>
        <v>2</v>
      </c>
      <c r="Y148" s="15">
        <f t="shared" si="24"/>
        <v>4</v>
      </c>
      <c r="Z148" s="15">
        <f t="shared" si="24"/>
        <v>4</v>
      </c>
      <c r="AA148" s="15">
        <f t="shared" si="24"/>
        <v>10</v>
      </c>
      <c r="AB148" s="15">
        <f t="shared" si="24"/>
        <v>0</v>
      </c>
      <c r="AC148" s="15">
        <f t="shared" si="24"/>
        <v>0</v>
      </c>
      <c r="AD148" s="15">
        <f t="shared" si="24"/>
        <v>0</v>
      </c>
      <c r="AE148" s="15">
        <f t="shared" si="24"/>
        <v>0</v>
      </c>
      <c r="AF148" s="15">
        <f t="shared" si="24"/>
        <v>0</v>
      </c>
      <c r="AG148" s="15">
        <f t="shared" si="24"/>
        <v>0</v>
      </c>
      <c r="AH148" s="15">
        <f t="shared" si="24"/>
        <v>0</v>
      </c>
      <c r="AI148" s="15">
        <f t="shared" si="24"/>
        <v>0</v>
      </c>
      <c r="AJ148" s="15">
        <f t="shared" si="24"/>
        <v>3</v>
      </c>
      <c r="AK148" s="15">
        <f t="shared" si="24"/>
        <v>3</v>
      </c>
      <c r="AL148" s="15">
        <f t="shared" si="24"/>
        <v>0</v>
      </c>
      <c r="AM148" s="15">
        <f t="shared" si="24"/>
        <v>6</v>
      </c>
      <c r="AN148" s="15">
        <f t="shared" si="24"/>
        <v>25</v>
      </c>
      <c r="AO148" s="15">
        <f t="shared" si="24"/>
        <v>30</v>
      </c>
      <c r="AP148" s="15">
        <f t="shared" si="24"/>
        <v>0</v>
      </c>
      <c r="AQ148" s="15">
        <f t="shared" si="24"/>
        <v>55</v>
      </c>
      <c r="AR148" s="15">
        <f t="shared" si="24"/>
        <v>2</v>
      </c>
    </row>
    <row r="149" spans="4:44">
      <c r="D149" s="15" t="s">
        <v>412</v>
      </c>
      <c r="L149" s="1">
        <f>SUM(L144:L148)</f>
        <v>953</v>
      </c>
      <c r="M149" s="15">
        <f t="shared" ref="M149:AR149" si="25">SUM(M144:M148)</f>
        <v>1319</v>
      </c>
      <c r="N149" s="15">
        <f t="shared" si="25"/>
        <v>1769</v>
      </c>
      <c r="O149" s="15">
        <f t="shared" si="25"/>
        <v>4041</v>
      </c>
      <c r="P149" s="15">
        <f t="shared" si="25"/>
        <v>79</v>
      </c>
      <c r="Q149" s="15">
        <f t="shared" si="25"/>
        <v>88</v>
      </c>
      <c r="R149" s="15">
        <f t="shared" si="25"/>
        <v>98</v>
      </c>
      <c r="S149" s="15">
        <f t="shared" si="25"/>
        <v>265</v>
      </c>
      <c r="T149" s="15">
        <f t="shared" si="25"/>
        <v>2031</v>
      </c>
      <c r="U149" s="15">
        <f t="shared" si="25"/>
        <v>4403</v>
      </c>
      <c r="V149" s="15">
        <f t="shared" si="25"/>
        <v>3837</v>
      </c>
      <c r="W149" s="15">
        <f t="shared" si="25"/>
        <v>10271</v>
      </c>
      <c r="X149" s="15">
        <f t="shared" si="25"/>
        <v>104</v>
      </c>
      <c r="Y149" s="15">
        <f t="shared" si="25"/>
        <v>184</v>
      </c>
      <c r="Z149" s="15">
        <f t="shared" si="25"/>
        <v>191</v>
      </c>
      <c r="AA149" s="15">
        <f t="shared" si="25"/>
        <v>479</v>
      </c>
      <c r="AB149" s="15">
        <f t="shared" si="25"/>
        <v>87</v>
      </c>
      <c r="AC149" s="15">
        <f t="shared" si="25"/>
        <v>90</v>
      </c>
      <c r="AD149" s="15">
        <f t="shared" si="25"/>
        <v>106</v>
      </c>
      <c r="AE149" s="15">
        <f t="shared" si="25"/>
        <v>283</v>
      </c>
      <c r="AF149" s="15">
        <f t="shared" si="25"/>
        <v>4</v>
      </c>
      <c r="AG149" s="15">
        <f t="shared" si="25"/>
        <v>4</v>
      </c>
      <c r="AH149" s="15">
        <f t="shared" si="25"/>
        <v>5</v>
      </c>
      <c r="AI149" s="15">
        <f t="shared" si="25"/>
        <v>13</v>
      </c>
      <c r="AJ149" s="15">
        <f t="shared" si="25"/>
        <v>41</v>
      </c>
      <c r="AK149" s="15">
        <f t="shared" si="25"/>
        <v>127</v>
      </c>
      <c r="AL149" s="15">
        <f t="shared" si="25"/>
        <v>13</v>
      </c>
      <c r="AM149" s="15">
        <f t="shared" si="25"/>
        <v>181</v>
      </c>
      <c r="AN149" s="15">
        <f t="shared" si="25"/>
        <v>868</v>
      </c>
      <c r="AO149" s="15">
        <f t="shared" si="25"/>
        <v>1097</v>
      </c>
      <c r="AP149" s="15">
        <f t="shared" si="25"/>
        <v>19</v>
      </c>
      <c r="AQ149" s="15">
        <f t="shared" si="25"/>
        <v>1984</v>
      </c>
      <c r="AR149" s="15">
        <f t="shared" si="25"/>
        <v>110</v>
      </c>
    </row>
  </sheetData>
  <sortState ref="A114:AR124">
    <sortCondition ref="D114:D124"/>
  </sortState>
  <mergeCells count="25">
    <mergeCell ref="A3:AQ3"/>
    <mergeCell ref="A4:AQ4"/>
    <mergeCell ref="A6:AQ6"/>
    <mergeCell ref="A1:AQ1"/>
    <mergeCell ref="A2:AQ2"/>
    <mergeCell ref="AN9:AQ9"/>
    <mergeCell ref="AR9:AR10"/>
    <mergeCell ref="H9:H10"/>
    <mergeCell ref="A9:A10"/>
    <mergeCell ref="B9:B10"/>
    <mergeCell ref="C9:C10"/>
    <mergeCell ref="D9:D10"/>
    <mergeCell ref="E9:E10"/>
    <mergeCell ref="F9:F10"/>
    <mergeCell ref="G9:G10"/>
    <mergeCell ref="I9:I10"/>
    <mergeCell ref="J9:J10"/>
    <mergeCell ref="K9:K10"/>
    <mergeCell ref="L9:O9"/>
    <mergeCell ref="P9:S9"/>
    <mergeCell ref="T9:W9"/>
    <mergeCell ref="X9:AA9"/>
    <mergeCell ref="AB9:AE9"/>
    <mergeCell ref="AF9:AI9"/>
    <mergeCell ref="AJ9:A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showGridLines="0" workbookViewId="0">
      <pane ySplit="9" topLeftCell="A10" activePane="bottomLeft" state="frozen"/>
      <selection pane="bottomLeft" activeCell="M16" sqref="M16"/>
    </sheetView>
  </sheetViews>
  <sheetFormatPr baseColWidth="10" defaultRowHeight="15"/>
  <cols>
    <col min="1" max="1" width="14.28515625" customWidth="1"/>
    <col min="2" max="2" width="17.140625" bestFit="1" customWidth="1"/>
    <col min="3" max="3" width="4" bestFit="1" customWidth="1"/>
    <col min="4" max="5" width="5" bestFit="1" customWidth="1"/>
    <col min="6" max="22" width="6.42578125" customWidth="1"/>
    <col min="23" max="26" width="5.28515625" customWidth="1"/>
    <col min="27" max="27" width="9.28515625" bestFit="1" customWidth="1"/>
    <col min="28" max="28" width="9.140625" bestFit="1" customWidth="1"/>
    <col min="29" max="29" width="10.28515625" bestFit="1" customWidth="1"/>
    <col min="30" max="30" width="5.42578125" bestFit="1" customWidth="1"/>
    <col min="31" max="31" width="9.28515625" bestFit="1" customWidth="1"/>
    <col min="32" max="32" width="9.140625" bestFit="1" customWidth="1"/>
    <col min="33" max="33" width="10.28515625" bestFit="1" customWidth="1"/>
    <col min="34" max="34" width="5.42578125" bestFit="1" customWidth="1"/>
    <col min="35" max="35" width="4" bestFit="1" customWidth="1"/>
  </cols>
  <sheetData>
    <row r="1" spans="1:35" s="14" customFormat="1">
      <c r="A1" s="23" t="s">
        <v>393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14" customFormat="1">
      <c r="A2" s="23" t="s">
        <v>394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14" customFormat="1">
      <c r="A3" s="23" t="s">
        <v>395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s="14" customFormat="1">
      <c r="A4" s="23" t="s">
        <v>396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5" s="14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s="14" customFormat="1">
      <c r="A6" s="24" t="s">
        <v>413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15.75" thickBot="1"/>
    <row r="8" spans="1:35">
      <c r="A8" s="25" t="s">
        <v>392</v>
      </c>
      <c r="B8" s="25" t="s">
        <v>385</v>
      </c>
      <c r="C8" s="26" t="s">
        <v>369</v>
      </c>
      <c r="D8" s="26"/>
      <c r="E8" s="26"/>
      <c r="F8" s="26"/>
      <c r="G8" s="26" t="s">
        <v>374</v>
      </c>
      <c r="H8" s="26"/>
      <c r="I8" s="26"/>
      <c r="J8" s="26"/>
      <c r="K8" s="26" t="s">
        <v>375</v>
      </c>
      <c r="L8" s="26"/>
      <c r="M8" s="26"/>
      <c r="N8" s="26"/>
      <c r="O8" s="26" t="s">
        <v>376</v>
      </c>
      <c r="P8" s="26"/>
      <c r="Q8" s="26"/>
      <c r="R8" s="26"/>
      <c r="S8" s="26" t="s">
        <v>377</v>
      </c>
      <c r="T8" s="26"/>
      <c r="U8" s="26"/>
      <c r="V8" s="26"/>
      <c r="W8" s="26" t="s">
        <v>378</v>
      </c>
      <c r="X8" s="26"/>
      <c r="Y8" s="26"/>
      <c r="Z8" s="26"/>
      <c r="AA8" s="26" t="s">
        <v>379</v>
      </c>
      <c r="AB8" s="26"/>
      <c r="AC8" s="26"/>
      <c r="AD8" s="26"/>
      <c r="AE8" s="26" t="s">
        <v>380</v>
      </c>
      <c r="AF8" s="26"/>
      <c r="AG8" s="26"/>
      <c r="AH8" s="26"/>
      <c r="AI8" s="25" t="s">
        <v>381</v>
      </c>
    </row>
    <row r="9" spans="1:35" ht="15.75" thickBot="1">
      <c r="A9" s="27"/>
      <c r="B9" s="27"/>
      <c r="C9" s="28" t="s">
        <v>370</v>
      </c>
      <c r="D9" s="28" t="s">
        <v>371</v>
      </c>
      <c r="E9" s="28" t="s">
        <v>372</v>
      </c>
      <c r="F9" s="28" t="s">
        <v>373</v>
      </c>
      <c r="G9" s="28" t="s">
        <v>370</v>
      </c>
      <c r="H9" s="28" t="s">
        <v>371</v>
      </c>
      <c r="I9" s="28" t="s">
        <v>372</v>
      </c>
      <c r="J9" s="28" t="s">
        <v>373</v>
      </c>
      <c r="K9" s="28" t="s">
        <v>370</v>
      </c>
      <c r="L9" s="28" t="s">
        <v>371</v>
      </c>
      <c r="M9" s="28" t="s">
        <v>372</v>
      </c>
      <c r="N9" s="28" t="s">
        <v>373</v>
      </c>
      <c r="O9" s="28" t="s">
        <v>370</v>
      </c>
      <c r="P9" s="28" t="s">
        <v>371</v>
      </c>
      <c r="Q9" s="28" t="s">
        <v>372</v>
      </c>
      <c r="R9" s="28" t="s">
        <v>373</v>
      </c>
      <c r="S9" s="28" t="s">
        <v>370</v>
      </c>
      <c r="T9" s="28" t="s">
        <v>371</v>
      </c>
      <c r="U9" s="28" t="s">
        <v>372</v>
      </c>
      <c r="V9" s="28" t="s">
        <v>373</v>
      </c>
      <c r="W9" s="28" t="s">
        <v>370</v>
      </c>
      <c r="X9" s="28" t="s">
        <v>371</v>
      </c>
      <c r="Y9" s="28" t="s">
        <v>372</v>
      </c>
      <c r="Z9" s="28" t="s">
        <v>373</v>
      </c>
      <c r="AA9" s="28" t="s">
        <v>369</v>
      </c>
      <c r="AB9" s="28" t="s">
        <v>375</v>
      </c>
      <c r="AC9" s="28" t="s">
        <v>377</v>
      </c>
      <c r="AD9" s="28" t="s">
        <v>373</v>
      </c>
      <c r="AE9" s="28" t="s">
        <v>369</v>
      </c>
      <c r="AF9" s="28" t="s">
        <v>375</v>
      </c>
      <c r="AG9" s="29" t="s">
        <v>377</v>
      </c>
      <c r="AH9" s="29" t="s">
        <v>373</v>
      </c>
      <c r="AI9" s="27"/>
    </row>
    <row r="10" spans="1:35">
      <c r="A10" s="22" t="s">
        <v>402</v>
      </c>
      <c r="B10" t="s">
        <v>407</v>
      </c>
      <c r="C10">
        <v>12</v>
      </c>
      <c r="D10">
        <v>10</v>
      </c>
      <c r="E10">
        <v>8</v>
      </c>
      <c r="F10">
        <v>30</v>
      </c>
      <c r="G10">
        <v>2</v>
      </c>
      <c r="H10">
        <v>1</v>
      </c>
      <c r="I10">
        <v>1</v>
      </c>
      <c r="J10">
        <v>4</v>
      </c>
      <c r="K10">
        <v>14</v>
      </c>
      <c r="L10">
        <v>107</v>
      </c>
      <c r="M10">
        <v>80</v>
      </c>
      <c r="N10">
        <v>201</v>
      </c>
      <c r="O10">
        <v>1</v>
      </c>
      <c r="P10">
        <v>2</v>
      </c>
      <c r="Q10">
        <v>1</v>
      </c>
      <c r="R10">
        <v>4</v>
      </c>
      <c r="S10">
        <v>25</v>
      </c>
      <c r="T10">
        <v>16</v>
      </c>
      <c r="U10">
        <v>22</v>
      </c>
      <c r="V10">
        <v>63</v>
      </c>
      <c r="W10">
        <v>1</v>
      </c>
      <c r="X10">
        <v>1</v>
      </c>
      <c r="Y10">
        <v>1</v>
      </c>
      <c r="Z10">
        <v>3</v>
      </c>
      <c r="AA10">
        <v>2</v>
      </c>
      <c r="AB10">
        <v>2</v>
      </c>
      <c r="AC10">
        <v>3</v>
      </c>
      <c r="AD10">
        <v>7</v>
      </c>
      <c r="AE10">
        <v>5</v>
      </c>
      <c r="AF10">
        <v>4</v>
      </c>
      <c r="AG10">
        <v>4</v>
      </c>
      <c r="AH10">
        <v>13</v>
      </c>
      <c r="AI10">
        <v>2</v>
      </c>
    </row>
    <row r="11" spans="1:35">
      <c r="A11" s="22"/>
      <c r="B11" t="s">
        <v>408</v>
      </c>
      <c r="C11">
        <v>12</v>
      </c>
      <c r="D11">
        <v>14</v>
      </c>
      <c r="E11">
        <v>11</v>
      </c>
      <c r="F11">
        <v>37</v>
      </c>
      <c r="G11">
        <v>1</v>
      </c>
      <c r="H11">
        <v>1</v>
      </c>
      <c r="I11">
        <v>1</v>
      </c>
      <c r="J11">
        <v>3</v>
      </c>
      <c r="K11">
        <v>12</v>
      </c>
      <c r="L11">
        <v>71</v>
      </c>
      <c r="M11">
        <v>60</v>
      </c>
      <c r="N11">
        <v>143</v>
      </c>
      <c r="O11">
        <v>1</v>
      </c>
      <c r="P11">
        <v>2</v>
      </c>
      <c r="Q11">
        <v>1</v>
      </c>
      <c r="R11">
        <v>4</v>
      </c>
      <c r="S11">
        <v>24</v>
      </c>
      <c r="T11">
        <v>32</v>
      </c>
      <c r="U11">
        <v>41</v>
      </c>
      <c r="V11">
        <v>97</v>
      </c>
      <c r="W11">
        <v>1</v>
      </c>
      <c r="X11">
        <v>1</v>
      </c>
      <c r="Y11">
        <v>2</v>
      </c>
      <c r="Z11">
        <v>4</v>
      </c>
      <c r="AA11">
        <v>3</v>
      </c>
      <c r="AB11">
        <v>2</v>
      </c>
      <c r="AC11">
        <v>4</v>
      </c>
      <c r="AD11">
        <v>9</v>
      </c>
      <c r="AE11">
        <v>6</v>
      </c>
      <c r="AF11">
        <v>4</v>
      </c>
      <c r="AG11">
        <v>8</v>
      </c>
      <c r="AH11">
        <v>18</v>
      </c>
      <c r="AI11">
        <v>2</v>
      </c>
    </row>
    <row r="12" spans="1:35">
      <c r="A12" s="22"/>
      <c r="B12" t="s">
        <v>409</v>
      </c>
      <c r="C12">
        <v>8</v>
      </c>
      <c r="D12">
        <v>10</v>
      </c>
      <c r="E12">
        <v>0</v>
      </c>
      <c r="F12">
        <v>18</v>
      </c>
      <c r="G12">
        <v>1</v>
      </c>
      <c r="H12">
        <v>1</v>
      </c>
      <c r="I12">
        <v>0</v>
      </c>
      <c r="J12">
        <v>2</v>
      </c>
      <c r="K12">
        <v>11</v>
      </c>
      <c r="L12">
        <v>7</v>
      </c>
      <c r="M12">
        <v>14</v>
      </c>
      <c r="N12">
        <v>32</v>
      </c>
      <c r="O12">
        <v>1</v>
      </c>
      <c r="P12">
        <v>1</v>
      </c>
      <c r="Q12">
        <v>1</v>
      </c>
      <c r="R12">
        <v>3</v>
      </c>
      <c r="S12">
        <v>16</v>
      </c>
      <c r="T12">
        <v>14</v>
      </c>
      <c r="U12">
        <v>17</v>
      </c>
      <c r="V12">
        <v>47</v>
      </c>
      <c r="W12">
        <v>1</v>
      </c>
      <c r="X12">
        <v>1</v>
      </c>
      <c r="Y12">
        <v>1</v>
      </c>
      <c r="Z12">
        <v>3</v>
      </c>
      <c r="AA12">
        <v>0</v>
      </c>
      <c r="AB12">
        <v>3</v>
      </c>
      <c r="AC12">
        <v>3</v>
      </c>
      <c r="AD12">
        <v>6</v>
      </c>
      <c r="AE12">
        <v>2</v>
      </c>
      <c r="AF12">
        <v>4</v>
      </c>
      <c r="AG12">
        <v>3</v>
      </c>
      <c r="AH12">
        <v>9</v>
      </c>
      <c r="AI12">
        <v>1</v>
      </c>
    </row>
    <row r="13" spans="1:35">
      <c r="A13" s="22"/>
      <c r="B13" t="s">
        <v>410</v>
      </c>
      <c r="C13">
        <v>4</v>
      </c>
      <c r="D13">
        <v>3</v>
      </c>
      <c r="E13">
        <v>10</v>
      </c>
      <c r="F13">
        <v>17</v>
      </c>
      <c r="G13">
        <v>1</v>
      </c>
      <c r="H13">
        <v>1</v>
      </c>
      <c r="I13">
        <v>1</v>
      </c>
      <c r="J13">
        <v>3</v>
      </c>
      <c r="K13">
        <v>3</v>
      </c>
      <c r="L13">
        <v>9</v>
      </c>
      <c r="M13">
        <v>10</v>
      </c>
      <c r="N13">
        <v>22</v>
      </c>
      <c r="O13">
        <v>1</v>
      </c>
      <c r="P13">
        <v>1</v>
      </c>
      <c r="Q13">
        <v>1</v>
      </c>
      <c r="R13">
        <v>3</v>
      </c>
      <c r="S13">
        <v>22</v>
      </c>
      <c r="T13">
        <v>28</v>
      </c>
      <c r="U13">
        <v>26</v>
      </c>
      <c r="V13">
        <v>76</v>
      </c>
      <c r="W13">
        <v>1</v>
      </c>
      <c r="X13">
        <v>1</v>
      </c>
      <c r="Y13">
        <v>1</v>
      </c>
      <c r="Z13">
        <v>3</v>
      </c>
      <c r="AA13">
        <v>1</v>
      </c>
      <c r="AB13">
        <v>3</v>
      </c>
      <c r="AC13">
        <v>3</v>
      </c>
      <c r="AD13">
        <v>7</v>
      </c>
      <c r="AE13">
        <v>6</v>
      </c>
      <c r="AF13">
        <v>5</v>
      </c>
      <c r="AG13">
        <v>4</v>
      </c>
      <c r="AH13">
        <v>15</v>
      </c>
      <c r="AI13">
        <v>1</v>
      </c>
    </row>
    <row r="14" spans="1:35" s="14" customFormat="1">
      <c r="A14" s="22"/>
      <c r="B14" s="14" t="s">
        <v>411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</row>
    <row r="15" spans="1:35" s="3" customFormat="1">
      <c r="A15" s="22"/>
      <c r="B15" s="8" t="s">
        <v>373</v>
      </c>
      <c r="C15" s="8">
        <v>36</v>
      </c>
      <c r="D15" s="8">
        <v>37</v>
      </c>
      <c r="E15" s="8">
        <v>29</v>
      </c>
      <c r="F15" s="8">
        <v>102</v>
      </c>
      <c r="G15" s="8">
        <v>5</v>
      </c>
      <c r="H15" s="8">
        <v>4</v>
      </c>
      <c r="I15" s="8">
        <v>3</v>
      </c>
      <c r="J15" s="8">
        <v>12</v>
      </c>
      <c r="K15" s="8">
        <v>40</v>
      </c>
      <c r="L15" s="8">
        <v>194</v>
      </c>
      <c r="M15" s="8">
        <v>164</v>
      </c>
      <c r="N15" s="8">
        <v>398</v>
      </c>
      <c r="O15" s="8">
        <v>4</v>
      </c>
      <c r="P15" s="8">
        <v>6</v>
      </c>
      <c r="Q15" s="8">
        <v>4</v>
      </c>
      <c r="R15" s="8">
        <v>14</v>
      </c>
      <c r="S15" s="8">
        <v>87</v>
      </c>
      <c r="T15" s="8">
        <v>90</v>
      </c>
      <c r="U15" s="8">
        <v>106</v>
      </c>
      <c r="V15" s="8">
        <v>283</v>
      </c>
      <c r="W15" s="8">
        <v>4</v>
      </c>
      <c r="X15" s="8">
        <v>4</v>
      </c>
      <c r="Y15" s="8">
        <v>5</v>
      </c>
      <c r="Z15" s="8">
        <v>13</v>
      </c>
      <c r="AA15" s="8">
        <v>6</v>
      </c>
      <c r="AB15" s="8">
        <v>10</v>
      </c>
      <c r="AC15" s="8">
        <v>13</v>
      </c>
      <c r="AD15" s="8">
        <v>29</v>
      </c>
      <c r="AE15" s="8">
        <v>19</v>
      </c>
      <c r="AF15" s="8">
        <v>17</v>
      </c>
      <c r="AG15" s="8">
        <v>19</v>
      </c>
      <c r="AH15" s="8">
        <v>55</v>
      </c>
      <c r="AI15" s="8">
        <v>6</v>
      </c>
    </row>
    <row r="16" spans="1:35">
      <c r="A16" s="22" t="s">
        <v>403</v>
      </c>
      <c r="B16" t="s">
        <v>407</v>
      </c>
      <c r="C16">
        <v>39</v>
      </c>
      <c r="D16">
        <v>62</v>
      </c>
      <c r="E16">
        <v>100</v>
      </c>
      <c r="F16">
        <v>201</v>
      </c>
      <c r="G16">
        <v>4</v>
      </c>
      <c r="H16">
        <v>5</v>
      </c>
      <c r="I16">
        <v>5</v>
      </c>
      <c r="J16">
        <v>14</v>
      </c>
      <c r="K16">
        <v>117</v>
      </c>
      <c r="L16">
        <v>225</v>
      </c>
      <c r="M16">
        <v>202</v>
      </c>
      <c r="N16">
        <v>544</v>
      </c>
      <c r="O16">
        <v>6</v>
      </c>
      <c r="P16">
        <v>12</v>
      </c>
      <c r="Q16">
        <v>14</v>
      </c>
      <c r="R16">
        <v>32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  <c r="AB16">
        <v>6</v>
      </c>
      <c r="AC16">
        <v>0</v>
      </c>
      <c r="AD16">
        <v>7</v>
      </c>
      <c r="AE16">
        <v>35</v>
      </c>
      <c r="AF16">
        <v>49</v>
      </c>
      <c r="AG16">
        <v>0</v>
      </c>
      <c r="AH16">
        <v>84</v>
      </c>
      <c r="AI16">
        <v>6</v>
      </c>
    </row>
    <row r="17" spans="1:35">
      <c r="A17" s="22"/>
      <c r="B17" t="s">
        <v>408</v>
      </c>
      <c r="C17">
        <v>108</v>
      </c>
      <c r="D17">
        <v>192</v>
      </c>
      <c r="E17">
        <v>269</v>
      </c>
      <c r="F17">
        <v>569</v>
      </c>
      <c r="G17">
        <v>11</v>
      </c>
      <c r="H17">
        <v>13</v>
      </c>
      <c r="I17">
        <v>14</v>
      </c>
      <c r="J17">
        <v>38</v>
      </c>
      <c r="K17">
        <v>295</v>
      </c>
      <c r="L17">
        <v>585</v>
      </c>
      <c r="M17">
        <v>543</v>
      </c>
      <c r="N17">
        <v>1423</v>
      </c>
      <c r="O17">
        <v>13</v>
      </c>
      <c r="P17">
        <v>25</v>
      </c>
      <c r="Q17">
        <v>27</v>
      </c>
      <c r="R17">
        <v>65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  <c r="AB17">
        <v>12</v>
      </c>
      <c r="AC17">
        <v>0</v>
      </c>
      <c r="AD17">
        <v>14</v>
      </c>
      <c r="AE17">
        <v>96</v>
      </c>
      <c r="AF17">
        <v>125</v>
      </c>
      <c r="AG17">
        <v>0</v>
      </c>
      <c r="AH17">
        <v>221</v>
      </c>
      <c r="AI17">
        <v>14</v>
      </c>
    </row>
    <row r="18" spans="1:35" s="14" customFormat="1">
      <c r="A18" s="22"/>
      <c r="B18" s="14" t="s">
        <v>409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</row>
    <row r="19" spans="1:35">
      <c r="A19" s="22"/>
      <c r="B19" t="s">
        <v>410</v>
      </c>
      <c r="C19">
        <v>109</v>
      </c>
      <c r="D19">
        <v>154</v>
      </c>
      <c r="E19">
        <v>262</v>
      </c>
      <c r="F19">
        <v>525</v>
      </c>
      <c r="G19">
        <v>8</v>
      </c>
      <c r="H19">
        <v>10</v>
      </c>
      <c r="I19">
        <v>14</v>
      </c>
      <c r="J19">
        <v>32</v>
      </c>
      <c r="K19">
        <v>272</v>
      </c>
      <c r="L19">
        <v>587</v>
      </c>
      <c r="M19">
        <v>551</v>
      </c>
      <c r="N19">
        <v>1410</v>
      </c>
      <c r="O19">
        <v>14</v>
      </c>
      <c r="P19">
        <v>25</v>
      </c>
      <c r="Q19">
        <v>29</v>
      </c>
      <c r="R19">
        <v>68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6</v>
      </c>
      <c r="AB19">
        <v>17</v>
      </c>
      <c r="AC19">
        <v>0</v>
      </c>
      <c r="AD19">
        <v>23</v>
      </c>
      <c r="AE19">
        <v>108</v>
      </c>
      <c r="AF19">
        <v>161</v>
      </c>
      <c r="AG19">
        <v>0</v>
      </c>
      <c r="AH19">
        <v>269</v>
      </c>
      <c r="AI19">
        <v>14</v>
      </c>
    </row>
    <row r="20" spans="1:35" s="14" customFormat="1">
      <c r="A20" s="22"/>
      <c r="B20" s="14" t="s">
        <v>411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</row>
    <row r="21" spans="1:35" s="3" customFormat="1">
      <c r="A21" s="22"/>
      <c r="B21" s="8" t="s">
        <v>373</v>
      </c>
      <c r="C21" s="8">
        <v>256</v>
      </c>
      <c r="D21" s="8">
        <v>408</v>
      </c>
      <c r="E21" s="8">
        <v>631</v>
      </c>
      <c r="F21" s="8">
        <v>1295</v>
      </c>
      <c r="G21" s="8">
        <v>23</v>
      </c>
      <c r="H21" s="8">
        <v>28</v>
      </c>
      <c r="I21" s="8">
        <v>33</v>
      </c>
      <c r="J21" s="8">
        <v>84</v>
      </c>
      <c r="K21" s="8">
        <v>684</v>
      </c>
      <c r="L21" s="8">
        <v>1397</v>
      </c>
      <c r="M21" s="8">
        <v>1296</v>
      </c>
      <c r="N21" s="8">
        <v>3377</v>
      </c>
      <c r="O21" s="8">
        <v>33</v>
      </c>
      <c r="P21" s="8">
        <v>62</v>
      </c>
      <c r="Q21" s="8">
        <v>70</v>
      </c>
      <c r="R21" s="8">
        <v>165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9</v>
      </c>
      <c r="AB21" s="8">
        <v>35</v>
      </c>
      <c r="AC21" s="8">
        <v>0</v>
      </c>
      <c r="AD21" s="8">
        <v>44</v>
      </c>
      <c r="AE21" s="8">
        <v>239</v>
      </c>
      <c r="AF21" s="8">
        <v>335</v>
      </c>
      <c r="AG21" s="8">
        <v>0</v>
      </c>
      <c r="AH21" s="8">
        <v>574</v>
      </c>
      <c r="AI21" s="8">
        <v>34</v>
      </c>
    </row>
    <row r="22" spans="1:35">
      <c r="A22" s="22" t="s">
        <v>405</v>
      </c>
      <c r="B22" t="s">
        <v>407</v>
      </c>
      <c r="C22">
        <v>3</v>
      </c>
      <c r="D22">
        <v>4</v>
      </c>
      <c r="E22">
        <v>3</v>
      </c>
      <c r="F22">
        <v>10</v>
      </c>
      <c r="G22">
        <v>1</v>
      </c>
      <c r="H22">
        <v>0</v>
      </c>
      <c r="I22">
        <v>1</v>
      </c>
      <c r="J22">
        <v>2</v>
      </c>
      <c r="K22">
        <v>5</v>
      </c>
      <c r="L22">
        <v>23</v>
      </c>
      <c r="M22">
        <v>37</v>
      </c>
      <c r="N22">
        <v>65</v>
      </c>
      <c r="O22">
        <v>1</v>
      </c>
      <c r="P22">
        <v>3</v>
      </c>
      <c r="Q22">
        <v>3</v>
      </c>
      <c r="R22">
        <v>7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1</v>
      </c>
      <c r="AB22">
        <v>3</v>
      </c>
      <c r="AC22">
        <v>0</v>
      </c>
      <c r="AD22">
        <v>4</v>
      </c>
      <c r="AE22">
        <v>1</v>
      </c>
      <c r="AF22">
        <v>3</v>
      </c>
      <c r="AG22">
        <v>0</v>
      </c>
      <c r="AH22">
        <v>4</v>
      </c>
      <c r="AI22">
        <v>2</v>
      </c>
    </row>
    <row r="23" spans="1:35">
      <c r="A23" s="22"/>
      <c r="B23" t="s">
        <v>408</v>
      </c>
      <c r="C23">
        <v>2</v>
      </c>
      <c r="D23">
        <v>52</v>
      </c>
      <c r="E23">
        <v>61</v>
      </c>
      <c r="F23">
        <v>115</v>
      </c>
      <c r="G23">
        <v>0</v>
      </c>
      <c r="H23">
        <v>6</v>
      </c>
      <c r="I23">
        <v>8</v>
      </c>
      <c r="J23">
        <v>14</v>
      </c>
      <c r="K23">
        <v>54</v>
      </c>
      <c r="L23">
        <v>122</v>
      </c>
      <c r="M23">
        <v>117</v>
      </c>
      <c r="N23">
        <v>293</v>
      </c>
      <c r="O23">
        <v>6</v>
      </c>
      <c r="P23">
        <v>9</v>
      </c>
      <c r="Q23">
        <v>9</v>
      </c>
      <c r="R23">
        <v>24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7</v>
      </c>
      <c r="AB23">
        <v>15</v>
      </c>
      <c r="AC23">
        <v>0</v>
      </c>
      <c r="AD23">
        <v>22</v>
      </c>
      <c r="AE23">
        <v>27</v>
      </c>
      <c r="AF23">
        <v>40</v>
      </c>
      <c r="AG23">
        <v>0</v>
      </c>
      <c r="AH23">
        <v>67</v>
      </c>
      <c r="AI23">
        <v>8</v>
      </c>
    </row>
    <row r="24" spans="1:35" s="14" customFormat="1">
      <c r="A24" s="22"/>
      <c r="B24" s="14" t="s">
        <v>409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</row>
    <row r="25" spans="1:35">
      <c r="A25" s="22"/>
      <c r="B25" t="s">
        <v>410</v>
      </c>
      <c r="C25">
        <v>0</v>
      </c>
      <c r="D25">
        <v>3</v>
      </c>
      <c r="E25">
        <v>5</v>
      </c>
      <c r="F25">
        <v>8</v>
      </c>
      <c r="G25">
        <v>0</v>
      </c>
      <c r="H25">
        <v>1</v>
      </c>
      <c r="I25">
        <v>1</v>
      </c>
      <c r="J25">
        <v>2</v>
      </c>
      <c r="K25">
        <v>7</v>
      </c>
      <c r="L25">
        <v>1</v>
      </c>
      <c r="M25">
        <v>32</v>
      </c>
      <c r="N25">
        <v>40</v>
      </c>
      <c r="O25">
        <v>1</v>
      </c>
      <c r="P25">
        <v>1</v>
      </c>
      <c r="Q25">
        <v>4</v>
      </c>
      <c r="R25">
        <v>6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1</v>
      </c>
      <c r="AC25">
        <v>0</v>
      </c>
      <c r="AD25">
        <v>1</v>
      </c>
      <c r="AE25">
        <v>0</v>
      </c>
      <c r="AF25">
        <v>0</v>
      </c>
      <c r="AG25">
        <v>0</v>
      </c>
      <c r="AH25">
        <v>0</v>
      </c>
      <c r="AI25">
        <v>1</v>
      </c>
    </row>
    <row r="26" spans="1:35" s="14" customFormat="1">
      <c r="A26" s="22"/>
      <c r="B26" s="14" t="s">
        <v>411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</row>
    <row r="27" spans="1:35" s="3" customFormat="1">
      <c r="A27" s="22"/>
      <c r="B27" s="8" t="s">
        <v>373</v>
      </c>
      <c r="C27" s="8">
        <v>5</v>
      </c>
      <c r="D27" s="8">
        <v>59</v>
      </c>
      <c r="E27" s="8">
        <v>69</v>
      </c>
      <c r="F27" s="8">
        <v>133</v>
      </c>
      <c r="G27" s="8">
        <v>1</v>
      </c>
      <c r="H27" s="8">
        <v>7</v>
      </c>
      <c r="I27" s="8">
        <v>10</v>
      </c>
      <c r="J27" s="8">
        <v>18</v>
      </c>
      <c r="K27" s="8">
        <v>66</v>
      </c>
      <c r="L27" s="8">
        <v>146</v>
      </c>
      <c r="M27" s="8">
        <v>186</v>
      </c>
      <c r="N27" s="8">
        <v>398</v>
      </c>
      <c r="O27" s="8">
        <v>8</v>
      </c>
      <c r="P27" s="8">
        <v>13</v>
      </c>
      <c r="Q27" s="8">
        <v>16</v>
      </c>
      <c r="R27" s="8">
        <v>37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8</v>
      </c>
      <c r="AB27" s="8">
        <v>19</v>
      </c>
      <c r="AC27" s="8">
        <v>0</v>
      </c>
      <c r="AD27" s="8">
        <v>27</v>
      </c>
      <c r="AE27" s="8">
        <v>28</v>
      </c>
      <c r="AF27" s="8">
        <v>43</v>
      </c>
      <c r="AG27" s="8">
        <v>0</v>
      </c>
      <c r="AH27" s="8">
        <v>71</v>
      </c>
      <c r="AI27" s="8">
        <v>11</v>
      </c>
    </row>
    <row r="28" spans="1:35">
      <c r="A28" s="22" t="s">
        <v>404</v>
      </c>
      <c r="B28" t="s">
        <v>407</v>
      </c>
      <c r="C28">
        <v>54</v>
      </c>
      <c r="D28">
        <v>76</v>
      </c>
      <c r="E28">
        <v>93</v>
      </c>
      <c r="F28">
        <v>223</v>
      </c>
      <c r="G28">
        <v>6</v>
      </c>
      <c r="H28">
        <v>7</v>
      </c>
      <c r="I28">
        <v>7</v>
      </c>
      <c r="J28">
        <v>20</v>
      </c>
      <c r="K28">
        <v>114</v>
      </c>
      <c r="L28">
        <v>237</v>
      </c>
      <c r="M28">
        <v>196</v>
      </c>
      <c r="N28">
        <v>547</v>
      </c>
      <c r="O28">
        <v>7</v>
      </c>
      <c r="P28">
        <v>12</v>
      </c>
      <c r="Q28">
        <v>12</v>
      </c>
      <c r="R28">
        <v>31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4</v>
      </c>
      <c r="AC28">
        <v>0</v>
      </c>
      <c r="AD28">
        <v>4</v>
      </c>
      <c r="AE28">
        <v>50</v>
      </c>
      <c r="AF28">
        <v>65</v>
      </c>
      <c r="AG28">
        <v>0</v>
      </c>
      <c r="AH28">
        <v>115</v>
      </c>
      <c r="AI28">
        <v>7</v>
      </c>
    </row>
    <row r="29" spans="1:35">
      <c r="A29" s="22"/>
      <c r="B29" t="s">
        <v>408</v>
      </c>
      <c r="C29">
        <v>145</v>
      </c>
      <c r="D29">
        <v>193</v>
      </c>
      <c r="E29">
        <v>227</v>
      </c>
      <c r="F29">
        <v>565</v>
      </c>
      <c r="G29">
        <v>14</v>
      </c>
      <c r="H29">
        <v>12</v>
      </c>
      <c r="I29">
        <v>12</v>
      </c>
      <c r="J29">
        <v>38</v>
      </c>
      <c r="K29">
        <v>286</v>
      </c>
      <c r="L29">
        <v>653</v>
      </c>
      <c r="M29">
        <v>505</v>
      </c>
      <c r="N29">
        <v>1444</v>
      </c>
      <c r="O29">
        <v>19</v>
      </c>
      <c r="P29">
        <v>26</v>
      </c>
      <c r="Q29">
        <v>25</v>
      </c>
      <c r="R29">
        <v>70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3</v>
      </c>
      <c r="AB29">
        <v>14</v>
      </c>
      <c r="AC29">
        <v>0</v>
      </c>
      <c r="AD29">
        <v>17</v>
      </c>
      <c r="AE29">
        <v>117</v>
      </c>
      <c r="AF29">
        <v>160</v>
      </c>
      <c r="AG29">
        <v>0</v>
      </c>
      <c r="AH29">
        <v>277</v>
      </c>
      <c r="AI29">
        <v>18</v>
      </c>
    </row>
    <row r="30" spans="1:35">
      <c r="A30" s="22"/>
      <c r="B30" t="s">
        <v>409</v>
      </c>
      <c r="C30">
        <v>23</v>
      </c>
      <c r="D30">
        <v>35</v>
      </c>
      <c r="E30">
        <v>36</v>
      </c>
      <c r="F30">
        <v>94</v>
      </c>
      <c r="G30">
        <v>2</v>
      </c>
      <c r="H30">
        <v>2</v>
      </c>
      <c r="I30">
        <v>3</v>
      </c>
      <c r="J30">
        <v>7</v>
      </c>
      <c r="K30">
        <v>60</v>
      </c>
      <c r="L30">
        <v>131</v>
      </c>
      <c r="M30">
        <v>109</v>
      </c>
      <c r="N30">
        <v>300</v>
      </c>
      <c r="O30">
        <v>3</v>
      </c>
      <c r="P30">
        <v>6</v>
      </c>
      <c r="Q30">
        <v>6</v>
      </c>
      <c r="R30">
        <v>15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2</v>
      </c>
      <c r="AB30">
        <v>2</v>
      </c>
      <c r="AC30">
        <v>0</v>
      </c>
      <c r="AD30">
        <v>4</v>
      </c>
      <c r="AE30">
        <v>25</v>
      </c>
      <c r="AF30">
        <v>35</v>
      </c>
      <c r="AG30">
        <v>0</v>
      </c>
      <c r="AH30">
        <v>60</v>
      </c>
      <c r="AI30">
        <v>3</v>
      </c>
    </row>
    <row r="31" spans="1:35">
      <c r="A31" s="22"/>
      <c r="B31" t="s">
        <v>410</v>
      </c>
      <c r="C31">
        <v>407</v>
      </c>
      <c r="D31">
        <v>479</v>
      </c>
      <c r="E31">
        <v>634</v>
      </c>
      <c r="F31">
        <v>1520</v>
      </c>
      <c r="G31">
        <v>26</v>
      </c>
      <c r="H31">
        <v>26</v>
      </c>
      <c r="I31">
        <v>28</v>
      </c>
      <c r="J31">
        <v>80</v>
      </c>
      <c r="K31">
        <v>722</v>
      </c>
      <c r="L31">
        <v>1538</v>
      </c>
      <c r="M31">
        <v>1280</v>
      </c>
      <c r="N31">
        <v>3540</v>
      </c>
      <c r="O31">
        <v>28</v>
      </c>
      <c r="P31">
        <v>55</v>
      </c>
      <c r="Q31">
        <v>54</v>
      </c>
      <c r="R31">
        <v>137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10</v>
      </c>
      <c r="AB31">
        <v>40</v>
      </c>
      <c r="AC31">
        <v>0</v>
      </c>
      <c r="AD31">
        <v>50</v>
      </c>
      <c r="AE31">
        <v>365</v>
      </c>
      <c r="AF31">
        <v>412</v>
      </c>
      <c r="AG31">
        <v>0</v>
      </c>
      <c r="AH31">
        <v>777</v>
      </c>
      <c r="AI31">
        <v>29</v>
      </c>
    </row>
    <row r="32" spans="1:35">
      <c r="A32" s="22"/>
      <c r="B32" t="s">
        <v>411</v>
      </c>
      <c r="C32">
        <v>27</v>
      </c>
      <c r="D32">
        <v>32</v>
      </c>
      <c r="E32">
        <v>50</v>
      </c>
      <c r="F32">
        <v>109</v>
      </c>
      <c r="G32">
        <v>2</v>
      </c>
      <c r="H32">
        <v>2</v>
      </c>
      <c r="I32">
        <v>2</v>
      </c>
      <c r="J32">
        <v>6</v>
      </c>
      <c r="K32">
        <v>59</v>
      </c>
      <c r="L32">
        <v>107</v>
      </c>
      <c r="M32">
        <v>101</v>
      </c>
      <c r="N32">
        <v>267</v>
      </c>
      <c r="O32">
        <v>2</v>
      </c>
      <c r="P32">
        <v>4</v>
      </c>
      <c r="Q32">
        <v>4</v>
      </c>
      <c r="R32">
        <v>10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3</v>
      </c>
      <c r="AB32">
        <v>3</v>
      </c>
      <c r="AC32">
        <v>0</v>
      </c>
      <c r="AD32">
        <v>6</v>
      </c>
      <c r="AE32">
        <v>25</v>
      </c>
      <c r="AF32">
        <v>30</v>
      </c>
      <c r="AG32">
        <v>0</v>
      </c>
      <c r="AH32">
        <v>55</v>
      </c>
      <c r="AI32">
        <v>2</v>
      </c>
    </row>
    <row r="33" spans="1:35" s="3" customFormat="1">
      <c r="A33" s="22"/>
      <c r="B33" s="8" t="s">
        <v>373</v>
      </c>
      <c r="C33" s="8">
        <v>656</v>
      </c>
      <c r="D33" s="8">
        <v>815</v>
      </c>
      <c r="E33" s="8">
        <v>1040</v>
      </c>
      <c r="F33" s="8">
        <v>2511</v>
      </c>
      <c r="G33" s="8">
        <v>50</v>
      </c>
      <c r="H33" s="8">
        <v>49</v>
      </c>
      <c r="I33" s="8">
        <v>52</v>
      </c>
      <c r="J33" s="8">
        <v>151</v>
      </c>
      <c r="K33" s="8">
        <v>1241</v>
      </c>
      <c r="L33" s="8">
        <v>2666</v>
      </c>
      <c r="M33" s="8">
        <v>2191</v>
      </c>
      <c r="N33" s="8">
        <v>6098</v>
      </c>
      <c r="O33" s="8">
        <v>59</v>
      </c>
      <c r="P33" s="8">
        <v>103</v>
      </c>
      <c r="Q33" s="8">
        <v>101</v>
      </c>
      <c r="R33" s="8">
        <v>263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18</v>
      </c>
      <c r="AB33" s="8">
        <v>63</v>
      </c>
      <c r="AC33" s="8">
        <v>0</v>
      </c>
      <c r="AD33" s="8">
        <v>81</v>
      </c>
      <c r="AE33" s="8">
        <v>582</v>
      </c>
      <c r="AF33" s="8">
        <v>702</v>
      </c>
      <c r="AG33" s="8">
        <v>0</v>
      </c>
      <c r="AH33" s="8">
        <v>1284</v>
      </c>
      <c r="AI33" s="8">
        <v>59</v>
      </c>
    </row>
    <row r="34" spans="1:35">
      <c r="A34" s="22" t="s">
        <v>412</v>
      </c>
      <c r="B34" t="s">
        <v>407</v>
      </c>
      <c r="C34">
        <v>108</v>
      </c>
      <c r="D34">
        <v>152</v>
      </c>
      <c r="E34">
        <v>204</v>
      </c>
      <c r="F34">
        <v>464</v>
      </c>
      <c r="G34">
        <v>13</v>
      </c>
      <c r="H34">
        <v>13</v>
      </c>
      <c r="I34">
        <v>14</v>
      </c>
      <c r="J34">
        <v>40</v>
      </c>
      <c r="K34">
        <v>250</v>
      </c>
      <c r="L34">
        <v>592</v>
      </c>
      <c r="M34">
        <v>515</v>
      </c>
      <c r="N34">
        <v>1357</v>
      </c>
      <c r="O34">
        <v>15</v>
      </c>
      <c r="P34">
        <v>29</v>
      </c>
      <c r="Q34">
        <v>30</v>
      </c>
      <c r="R34">
        <v>74</v>
      </c>
      <c r="S34">
        <v>25</v>
      </c>
      <c r="T34">
        <v>16</v>
      </c>
      <c r="U34">
        <v>22</v>
      </c>
      <c r="V34">
        <v>63</v>
      </c>
      <c r="W34">
        <v>1</v>
      </c>
      <c r="X34">
        <v>1</v>
      </c>
      <c r="Y34">
        <v>1</v>
      </c>
      <c r="Z34">
        <v>3</v>
      </c>
      <c r="AA34">
        <v>4</v>
      </c>
      <c r="AB34">
        <v>15</v>
      </c>
      <c r="AC34">
        <v>3</v>
      </c>
      <c r="AD34">
        <v>22</v>
      </c>
      <c r="AE34">
        <v>91</v>
      </c>
      <c r="AF34">
        <v>121</v>
      </c>
      <c r="AG34">
        <v>4</v>
      </c>
      <c r="AH34">
        <v>216</v>
      </c>
      <c r="AI34">
        <v>17</v>
      </c>
    </row>
    <row r="35" spans="1:35">
      <c r="A35" s="22"/>
      <c r="B35" t="s">
        <v>408</v>
      </c>
      <c r="C35">
        <v>267</v>
      </c>
      <c r="D35">
        <v>451</v>
      </c>
      <c r="E35">
        <v>568</v>
      </c>
      <c r="F35">
        <v>1286</v>
      </c>
      <c r="G35">
        <v>26</v>
      </c>
      <c r="H35">
        <v>32</v>
      </c>
      <c r="I35">
        <v>35</v>
      </c>
      <c r="J35">
        <v>93</v>
      </c>
      <c r="K35">
        <v>647</v>
      </c>
      <c r="L35">
        <v>1431</v>
      </c>
      <c r="M35">
        <v>1225</v>
      </c>
      <c r="N35">
        <v>3303</v>
      </c>
      <c r="O35">
        <v>39</v>
      </c>
      <c r="P35">
        <v>62</v>
      </c>
      <c r="Q35">
        <v>62</v>
      </c>
      <c r="R35">
        <v>163</v>
      </c>
      <c r="S35">
        <v>24</v>
      </c>
      <c r="T35">
        <v>32</v>
      </c>
      <c r="U35">
        <v>41</v>
      </c>
      <c r="V35">
        <v>97</v>
      </c>
      <c r="W35">
        <v>1</v>
      </c>
      <c r="X35">
        <v>1</v>
      </c>
      <c r="Y35">
        <v>2</v>
      </c>
      <c r="Z35">
        <v>4</v>
      </c>
      <c r="AA35">
        <v>15</v>
      </c>
      <c r="AB35">
        <v>43</v>
      </c>
      <c r="AC35">
        <v>4</v>
      </c>
      <c r="AD35">
        <v>62</v>
      </c>
      <c r="AE35">
        <v>246</v>
      </c>
      <c r="AF35">
        <v>329</v>
      </c>
      <c r="AG35">
        <v>8</v>
      </c>
      <c r="AH35">
        <v>583</v>
      </c>
      <c r="AI35">
        <v>42</v>
      </c>
    </row>
    <row r="36" spans="1:35">
      <c r="A36" s="22"/>
      <c r="B36" t="s">
        <v>409</v>
      </c>
      <c r="C36">
        <v>31</v>
      </c>
      <c r="D36">
        <v>45</v>
      </c>
      <c r="E36">
        <v>36</v>
      </c>
      <c r="F36">
        <v>112</v>
      </c>
      <c r="G36">
        <v>3</v>
      </c>
      <c r="H36">
        <v>3</v>
      </c>
      <c r="I36">
        <v>3</v>
      </c>
      <c r="J36">
        <v>9</v>
      </c>
      <c r="K36">
        <v>71</v>
      </c>
      <c r="L36">
        <v>138</v>
      </c>
      <c r="M36">
        <v>123</v>
      </c>
      <c r="N36">
        <v>332</v>
      </c>
      <c r="O36">
        <v>4</v>
      </c>
      <c r="P36">
        <v>7</v>
      </c>
      <c r="Q36">
        <v>7</v>
      </c>
      <c r="R36">
        <v>18</v>
      </c>
      <c r="S36">
        <v>16</v>
      </c>
      <c r="T36">
        <v>14</v>
      </c>
      <c r="U36">
        <v>17</v>
      </c>
      <c r="V36">
        <v>47</v>
      </c>
      <c r="W36">
        <v>1</v>
      </c>
      <c r="X36">
        <v>1</v>
      </c>
      <c r="Y36">
        <v>1</v>
      </c>
      <c r="Z36">
        <v>3</v>
      </c>
      <c r="AA36">
        <v>2</v>
      </c>
      <c r="AB36">
        <v>5</v>
      </c>
      <c r="AC36">
        <v>3</v>
      </c>
      <c r="AD36">
        <v>10</v>
      </c>
      <c r="AE36">
        <v>27</v>
      </c>
      <c r="AF36">
        <v>39</v>
      </c>
      <c r="AG36">
        <v>3</v>
      </c>
      <c r="AH36">
        <v>69</v>
      </c>
      <c r="AI36">
        <v>4</v>
      </c>
    </row>
    <row r="37" spans="1:35">
      <c r="A37" s="22"/>
      <c r="B37" t="s">
        <v>410</v>
      </c>
      <c r="C37">
        <v>520</v>
      </c>
      <c r="D37">
        <v>639</v>
      </c>
      <c r="E37">
        <v>911</v>
      </c>
      <c r="F37">
        <v>2070</v>
      </c>
      <c r="G37">
        <v>35</v>
      </c>
      <c r="H37">
        <v>38</v>
      </c>
      <c r="I37">
        <v>44</v>
      </c>
      <c r="J37">
        <v>117</v>
      </c>
      <c r="K37">
        <v>1004</v>
      </c>
      <c r="L37">
        <v>2135</v>
      </c>
      <c r="M37">
        <v>1873</v>
      </c>
      <c r="N37">
        <v>5012</v>
      </c>
      <c r="O37">
        <v>44</v>
      </c>
      <c r="P37">
        <v>82</v>
      </c>
      <c r="Q37">
        <v>88</v>
      </c>
      <c r="R37">
        <v>214</v>
      </c>
      <c r="S37">
        <v>22</v>
      </c>
      <c r="T37">
        <v>28</v>
      </c>
      <c r="U37">
        <v>26</v>
      </c>
      <c r="V37">
        <v>76</v>
      </c>
      <c r="W37">
        <v>1</v>
      </c>
      <c r="X37">
        <v>1</v>
      </c>
      <c r="Y37">
        <v>1</v>
      </c>
      <c r="Z37">
        <v>3</v>
      </c>
      <c r="AA37">
        <v>17</v>
      </c>
      <c r="AB37">
        <v>61</v>
      </c>
      <c r="AC37">
        <v>3</v>
      </c>
      <c r="AD37">
        <v>81</v>
      </c>
      <c r="AE37">
        <v>479</v>
      </c>
      <c r="AF37">
        <v>578</v>
      </c>
      <c r="AG37">
        <v>4</v>
      </c>
      <c r="AH37">
        <v>1061</v>
      </c>
      <c r="AI37">
        <v>45</v>
      </c>
    </row>
    <row r="38" spans="1:35">
      <c r="A38" s="22"/>
      <c r="B38" t="s">
        <v>411</v>
      </c>
      <c r="C38">
        <v>27</v>
      </c>
      <c r="D38">
        <v>32</v>
      </c>
      <c r="E38">
        <v>50</v>
      </c>
      <c r="F38">
        <v>109</v>
      </c>
      <c r="G38">
        <v>2</v>
      </c>
      <c r="H38">
        <v>2</v>
      </c>
      <c r="I38">
        <v>2</v>
      </c>
      <c r="J38">
        <v>6</v>
      </c>
      <c r="K38">
        <v>59</v>
      </c>
      <c r="L38">
        <v>107</v>
      </c>
      <c r="M38">
        <v>101</v>
      </c>
      <c r="N38">
        <v>267</v>
      </c>
      <c r="O38">
        <v>2</v>
      </c>
      <c r="P38">
        <v>4</v>
      </c>
      <c r="Q38">
        <v>4</v>
      </c>
      <c r="R38">
        <v>10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3</v>
      </c>
      <c r="AB38">
        <v>3</v>
      </c>
      <c r="AC38">
        <v>0</v>
      </c>
      <c r="AD38">
        <v>6</v>
      </c>
      <c r="AE38">
        <v>25</v>
      </c>
      <c r="AF38">
        <v>30</v>
      </c>
      <c r="AG38">
        <v>0</v>
      </c>
      <c r="AH38">
        <v>55</v>
      </c>
      <c r="AI38">
        <v>2</v>
      </c>
    </row>
    <row r="39" spans="1:35" s="3" customFormat="1">
      <c r="A39" s="22"/>
      <c r="B39" s="8" t="s">
        <v>373</v>
      </c>
      <c r="C39" s="8">
        <v>953</v>
      </c>
      <c r="D39" s="8">
        <v>1319</v>
      </c>
      <c r="E39" s="8">
        <v>1769</v>
      </c>
      <c r="F39" s="8">
        <v>4041</v>
      </c>
      <c r="G39" s="8">
        <v>79</v>
      </c>
      <c r="H39" s="8">
        <v>88</v>
      </c>
      <c r="I39" s="8">
        <v>98</v>
      </c>
      <c r="J39" s="8">
        <v>265</v>
      </c>
      <c r="K39" s="8">
        <v>2031</v>
      </c>
      <c r="L39" s="8">
        <v>4403</v>
      </c>
      <c r="M39" s="8">
        <v>3837</v>
      </c>
      <c r="N39" s="8">
        <v>10271</v>
      </c>
      <c r="O39" s="8">
        <v>104</v>
      </c>
      <c r="P39" s="8">
        <v>184</v>
      </c>
      <c r="Q39" s="8">
        <v>191</v>
      </c>
      <c r="R39" s="8">
        <v>479</v>
      </c>
      <c r="S39" s="8">
        <v>87</v>
      </c>
      <c r="T39" s="8">
        <v>90</v>
      </c>
      <c r="U39" s="8">
        <v>106</v>
      </c>
      <c r="V39" s="8">
        <v>283</v>
      </c>
      <c r="W39" s="8">
        <v>4</v>
      </c>
      <c r="X39" s="8">
        <v>4</v>
      </c>
      <c r="Y39" s="8">
        <v>5</v>
      </c>
      <c r="Z39" s="8">
        <v>13</v>
      </c>
      <c r="AA39" s="8">
        <v>41</v>
      </c>
      <c r="AB39" s="8">
        <v>127</v>
      </c>
      <c r="AC39" s="8">
        <v>13</v>
      </c>
      <c r="AD39" s="8">
        <v>181</v>
      </c>
      <c r="AE39" s="8">
        <v>868</v>
      </c>
      <c r="AF39" s="8">
        <v>1097</v>
      </c>
      <c r="AG39" s="8">
        <v>19</v>
      </c>
      <c r="AH39" s="8">
        <v>1984</v>
      </c>
      <c r="AI39" s="8">
        <v>110</v>
      </c>
    </row>
  </sheetData>
  <mergeCells count="21">
    <mergeCell ref="AE8:AH8"/>
    <mergeCell ref="AI8:AI9"/>
    <mergeCell ref="A8:A9"/>
    <mergeCell ref="B8:B9"/>
    <mergeCell ref="A1:AI1"/>
    <mergeCell ref="A2:AI2"/>
    <mergeCell ref="A3:AI3"/>
    <mergeCell ref="A4:AI4"/>
    <mergeCell ref="A6:AI6"/>
    <mergeCell ref="G8:J8"/>
    <mergeCell ref="K8:N8"/>
    <mergeCell ref="O8:R8"/>
    <mergeCell ref="S8:V8"/>
    <mergeCell ref="W8:Z8"/>
    <mergeCell ref="AA8:AD8"/>
    <mergeCell ref="C8:F8"/>
    <mergeCell ref="A10:A15"/>
    <mergeCell ref="A16:A21"/>
    <mergeCell ref="A28:A33"/>
    <mergeCell ref="A22:A27"/>
    <mergeCell ref="A34:A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Escuela</vt:lpstr>
      <vt:lpstr>Concentrado</vt:lpstr>
      <vt:lpstr>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Marcela Cuadras Bustamante</dc:creator>
  <cp:lastModifiedBy>lportillo</cp:lastModifiedBy>
  <dcterms:created xsi:type="dcterms:W3CDTF">2014-12-17T17:55:22Z</dcterms:created>
  <dcterms:modified xsi:type="dcterms:W3CDTF">2015-01-31T00:51:53Z</dcterms:modified>
</cp:coreProperties>
</file>